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norman/Documentos/Banca/Investra Colombia/"/>
    </mc:Choice>
  </mc:AlternateContent>
  <bookViews>
    <workbookView xWindow="0" yWindow="460" windowWidth="25560" windowHeight="16740"/>
  </bookViews>
  <sheets>
    <sheet name="Documentos" sheetId="2" r:id="rId1"/>
    <sheet name="Reporte de activos" sheetId="3" r:id="rId2"/>
    <sheet name="Ing arrendamientos" sheetId="5" r:id="rId3"/>
    <sheet name="Ing honorarios" sheetId="6" r:id="rId4"/>
    <sheet name="Vencimientos" sheetId="7" r:id="rId5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7" l="1"/>
  <c r="D2" i="7"/>
  <c r="H13" i="2"/>
  <c r="B3" i="7"/>
  <c r="B5" i="7"/>
  <c r="G15" i="3"/>
  <c r="C7" i="3"/>
</calcChain>
</file>

<file path=xl/comments1.xml><?xml version="1.0" encoding="utf-8"?>
<comments xmlns="http://schemas.openxmlformats.org/spreadsheetml/2006/main">
  <authors>
    <author>Investra Colombia</author>
  </authors>
  <commentList>
    <comment ref="B54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si marco:
4.1) Es trabajador dependiente
4.2) Es trabajador independiente</t>
        </r>
      </text>
    </comment>
    <comment ref="B95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4.5 Son ingresos por arrendamiento, intereses por préstamos, rendimientos financieros, regalias.
</t>
        </r>
      </text>
    </comment>
    <comment ref="B131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4.7 Son ingresos por jubilación, invalidez, vejez, sobreviviente, y sobre riesgos laborales.
</t>
        </r>
      </text>
    </comment>
    <comment ref="B159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4.3 Son ingresos honorarios o servicios que tiene contratado o vinculado dos (2) o más trabajadores asociados a su actividad
4.4 Si es comerciante
4.6 Si vende bienes raices como: Inmuebles, vehículos.
</t>
        </r>
      </text>
    </comment>
    <comment ref="B191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4.8 Son dividendos recibidos durante el año 2017.
</t>
        </r>
      </text>
    </comment>
  </commentList>
</comments>
</file>

<file path=xl/comments2.xml><?xml version="1.0" encoding="utf-8"?>
<comments xmlns="http://schemas.openxmlformats.org/spreadsheetml/2006/main">
  <authors>
    <author>Investra Colombia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DIA / MES / AÑO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Según la escritura o documento equivalente.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Mejoras soportadas con facturas o documentos equivalentes.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Según avaluo comercial o precios de mercado.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Si durante el año 2017 el inmueble se vendio.</t>
        </r>
      </text>
    </comment>
  </commentList>
</comments>
</file>

<file path=xl/sharedStrings.xml><?xml version="1.0" encoding="utf-8"?>
<sst xmlns="http://schemas.openxmlformats.org/spreadsheetml/2006/main" count="416" uniqueCount="269">
  <si>
    <t xml:space="preserve">Rentas de trabajo </t>
  </si>
  <si>
    <t>Dirección:</t>
  </si>
  <si>
    <t>Rentas de capital</t>
  </si>
  <si>
    <t>Documentos indispensables</t>
  </si>
  <si>
    <t>* Escrituras de adquisición de los bienes inmuebles.</t>
  </si>
  <si>
    <t>* Certificado de participación accionaria.</t>
  </si>
  <si>
    <t>* Certificado de pago de indemnizaciones por seguros de vida</t>
  </si>
  <si>
    <t>* Certificado de rendimientos financieros recibidos durante el año expedido por las entidades correspondientes.</t>
  </si>
  <si>
    <t>* Certificados de indemnizaciones sustitutivas de la pensión o devoluciones de saldos de ahorro pensional.</t>
  </si>
  <si>
    <t>* Pagos por concepto de impuesto de industria y comercio, avisos y tableros e impuesto predial.</t>
  </si>
  <si>
    <t>* Certificado de las donaciones e inversiones que hayan efectuado durante el año.</t>
  </si>
  <si>
    <t>* Relación por prestamos con personas diferentes a entidades 
financieras durante el año 2017, si aplica</t>
  </si>
  <si>
    <t xml:space="preserve"> * Escrituras de adquisición de los bienes inmuebles.</t>
  </si>
  <si>
    <t>Documentos para determinar los ingresos por el año 2017</t>
  </si>
  <si>
    <t>* Certificado de dividendos y participaciones recibidos durante el año 2017, expedidos por las sociedades de las cuales es socio o accionista,</t>
  </si>
  <si>
    <t>* Certificado de ingresos recibidos durante el año por concepto de utilidades repartidas por sociedades liquidadas.</t>
  </si>
  <si>
    <t xml:space="preserve"> * Letras pagares, hipotecas</t>
  </si>
  <si>
    <t xml:space="preserve"> * Rut, Registro unico tributario actualizado</t>
  </si>
  <si>
    <t>Documentos para determinar pagos que constituyen deducciones o descuentos tributarios durante el año 2017</t>
  </si>
  <si>
    <t xml:space="preserve">* Certificados de AFC (Cuentas de ahorro para el fomento de la construcción) si aplica. </t>
  </si>
  <si>
    <t>* Certificados por donaciones a la nación, departamentos, municipios, distritos, territorios, indigenas y otros. Si aplica</t>
  </si>
  <si>
    <t xml:space="preserve">* Certificado por medicina legal por los hijos mayores de 23 años que se encuentren en situación de dependencia por factores fisicos o psicologicos </t>
  </si>
  <si>
    <t>* Certificado 4 x mil ( Gravamen al movimiento financiero)</t>
  </si>
  <si>
    <t>* Certificado de pagos por concepto de alimentación, efectuados por su empleador. Si aplica</t>
  </si>
  <si>
    <t>Nombres:</t>
  </si>
  <si>
    <t>Apellidos:</t>
  </si>
  <si>
    <t xml:space="preserve">SI </t>
  </si>
  <si>
    <t>NO</t>
  </si>
  <si>
    <t>SI</t>
  </si>
  <si>
    <t>o mediante la compensación de servicios personales.</t>
  </si>
  <si>
    <t xml:space="preserve">regalias, intereses por préstamos. </t>
  </si>
  <si>
    <t>Teléfono:</t>
  </si>
  <si>
    <t>CC:</t>
  </si>
  <si>
    <t xml:space="preserve">trabajadores asociados a la actividad de honorarios y/o compensaciones de </t>
  </si>
  <si>
    <t>Correo:</t>
  </si>
  <si>
    <t>y subsiguientes declaraciones. 4) Declaracion de renta año 2017 será la última que se presenta.</t>
  </si>
  <si>
    <t xml:space="preserve">3) Seleccione: 1) Declara por primera vez. 2) Declara por segunda vez. 3) Si es su tercera </t>
  </si>
  <si>
    <t>4) Por favor seleccione todas las categorias por las cuales percibió ingresos durante el año 2017.</t>
  </si>
  <si>
    <t>4.1) Trabajador dependiente vinculado bajo una relación laboral o reglamentaria.</t>
  </si>
  <si>
    <t>4.2) Trabajador independiente mediante el ejercicio de una profesión liberal</t>
  </si>
  <si>
    <t xml:space="preserve">4.5) Rentista de capita: " Ingresos por arrendamientos, rendimientos financieros, </t>
  </si>
  <si>
    <t xml:space="preserve">4.3) si seleccióno el punto 4.2 indique si tiene contratado o vinculado dos (2) o más  </t>
  </si>
  <si>
    <t>servicios personales.</t>
  </si>
  <si>
    <t>2) Soy responsable del impuesto sobre las ventas por pagar (IVA).</t>
  </si>
  <si>
    <t>1) Soy persona natural residente en Colombia.</t>
  </si>
  <si>
    <t>4.4) Comerciante.</t>
  </si>
  <si>
    <t xml:space="preserve"> * Declaración de renta del año 2016 y 2015 ( Si aplica)</t>
  </si>
  <si>
    <t>Documentos para determinar el patrimonio del año 2017</t>
  </si>
  <si>
    <t xml:space="preserve"> * Certificados de los extractos de los saldos de las cuentas de ahorro y corriente emitidos por las entidades financieras,</t>
  </si>
  <si>
    <t>Rentas de pensión</t>
  </si>
  <si>
    <t>Rentas no laborales</t>
  </si>
  <si>
    <t xml:space="preserve">Rentas de dividendos </t>
  </si>
  <si>
    <t xml:space="preserve"> * Certificados de avaluó técnico de los bienes incorporales tales como good will, derechos de autor, propiedad industrial, literaria, artistica, cientifica y otros</t>
  </si>
  <si>
    <t xml:space="preserve">* Certificado por pago de intereses credito hipotecario </t>
  </si>
  <si>
    <t xml:space="preserve">* Certificados por pagos de salud obligatoria </t>
  </si>
  <si>
    <t>* Certificados de los pagos realizados por concepto fondos de pensión y ARL.</t>
  </si>
  <si>
    <t>N/A</t>
  </si>
  <si>
    <t>* Certificado de aportes voluntarios a fondos de cesantías</t>
  </si>
  <si>
    <t>En caso de estar obligado a llevar contabilidad hacérnoslo saber para enviarle un requerimiento especial.</t>
  </si>
  <si>
    <t xml:space="preserve">* Relación de facturas de los gastos y compras por concepto de adecuaciones en los inmuebles arrendados. </t>
  </si>
  <si>
    <t xml:space="preserve">ACTIVO </t>
  </si>
  <si>
    <t xml:space="preserve">TIPO DE ACTIVO </t>
  </si>
  <si>
    <t xml:space="preserve">INMUEBLE </t>
  </si>
  <si>
    <t xml:space="preserve">MUEBLE </t>
  </si>
  <si>
    <t xml:space="preserve">APARTAMENTO </t>
  </si>
  <si>
    <t xml:space="preserve">CARRO </t>
  </si>
  <si>
    <t>FECHA DE COMPRA</t>
  </si>
  <si>
    <t>VALOR DE COMPRA</t>
  </si>
  <si>
    <t>MEJORAS DEL AÑO 2017</t>
  </si>
  <si>
    <t xml:space="preserve">MEJORAS DEL AÑO 2017 </t>
  </si>
  <si>
    <t xml:space="preserve">FECHA DE COMPRA </t>
  </si>
  <si>
    <t>VALOR DECLARADO RENTA 2016</t>
  </si>
  <si>
    <t>VALOR DE VENTA EN 2017</t>
  </si>
  <si>
    <t>VALOR COMERCIAL A 31 DE DICIEMBRE DE 2017</t>
  </si>
  <si>
    <t xml:space="preserve"> * Relación de los muebles, enseres, maquinaria y equipo, por su valor de compra, facturas o documentos equivalentes que soporten las adiciones y mejoras y su valor comercial. (Ejemplo en la pestaña reporte de activos )</t>
  </si>
  <si>
    <t>TOTAL CANON RECIBIDO 
DURANTE EL AÑO 2017</t>
  </si>
  <si>
    <t xml:space="preserve">Arrendamientos recibidos por apartamento CL 92 CR 18 </t>
  </si>
  <si>
    <t>* Relación de ingresos por arrendamientos recibidos ( Ejemplo en la pestaña ing arrendamientos)</t>
  </si>
  <si>
    <t>Arriendo oficinas CL 72 CR 11</t>
  </si>
  <si>
    <t xml:space="preserve">INGRESOS POR ARRENDAMIENTOS </t>
  </si>
  <si>
    <t xml:space="preserve">INGRESOS POR HONORARIOS O SERVICIOS PERSONALES. </t>
  </si>
  <si>
    <t>Ingresos por servicios financieros durante el año 2017</t>
  </si>
  <si>
    <t xml:space="preserve">TOTAL INGRESOS RECIBIDOS </t>
  </si>
  <si>
    <t xml:space="preserve">Ingresos por mantenimiento adecuaciones oficinas </t>
  </si>
  <si>
    <t xml:space="preserve">Dos últimos 
digitos de la cédula </t>
  </si>
  <si>
    <t>Fecha de vencimiento:</t>
  </si>
  <si>
    <t>19 de octubre</t>
  </si>
  <si>
    <t>01</t>
  </si>
  <si>
    <t>02</t>
  </si>
  <si>
    <t>18 de octubre</t>
  </si>
  <si>
    <t>03</t>
  </si>
  <si>
    <t>04</t>
  </si>
  <si>
    <t>17 de octubre</t>
  </si>
  <si>
    <t>05</t>
  </si>
  <si>
    <t>06</t>
  </si>
  <si>
    <t>16 de octubre</t>
  </si>
  <si>
    <t>07</t>
  </si>
  <si>
    <t>08</t>
  </si>
  <si>
    <t>12 de octubre</t>
  </si>
  <si>
    <t>09</t>
  </si>
  <si>
    <t>10</t>
  </si>
  <si>
    <t>11 de octubre</t>
  </si>
  <si>
    <t>11</t>
  </si>
  <si>
    <t>12</t>
  </si>
  <si>
    <t>10 de octubre</t>
  </si>
  <si>
    <t>13</t>
  </si>
  <si>
    <t>14</t>
  </si>
  <si>
    <t>9 de octubre</t>
  </si>
  <si>
    <t>15</t>
  </si>
  <si>
    <t>16</t>
  </si>
  <si>
    <t>8 de octubre</t>
  </si>
  <si>
    <t>17</t>
  </si>
  <si>
    <t>18</t>
  </si>
  <si>
    <t>5 de octubre</t>
  </si>
  <si>
    <t>19</t>
  </si>
  <si>
    <t>20</t>
  </si>
  <si>
    <t>4 de octubre</t>
  </si>
  <si>
    <t>21</t>
  </si>
  <si>
    <t>22</t>
  </si>
  <si>
    <t>3 de octubre</t>
  </si>
  <si>
    <t>23</t>
  </si>
  <si>
    <t>24</t>
  </si>
  <si>
    <t>2 de octubre</t>
  </si>
  <si>
    <t>25</t>
  </si>
  <si>
    <t>26</t>
  </si>
  <si>
    <t>1 de octubre</t>
  </si>
  <si>
    <t>27</t>
  </si>
  <si>
    <t>28</t>
  </si>
  <si>
    <t>28 de septiembre</t>
  </si>
  <si>
    <t>29</t>
  </si>
  <si>
    <t>30</t>
  </si>
  <si>
    <t>27 de septiembre</t>
  </si>
  <si>
    <t>31</t>
  </si>
  <si>
    <t>32</t>
  </si>
  <si>
    <t>26 de septiembre</t>
  </si>
  <si>
    <t>33</t>
  </si>
  <si>
    <t>34</t>
  </si>
  <si>
    <t>25 de septiembre</t>
  </si>
  <si>
    <t>35</t>
  </si>
  <si>
    <t>36</t>
  </si>
  <si>
    <t>24 de septiembre</t>
  </si>
  <si>
    <t>37</t>
  </si>
  <si>
    <t>38</t>
  </si>
  <si>
    <t>21 de septiembre</t>
  </si>
  <si>
    <t>39</t>
  </si>
  <si>
    <t>40</t>
  </si>
  <si>
    <t>20 de septiembre</t>
  </si>
  <si>
    <t>41</t>
  </si>
  <si>
    <t>42</t>
  </si>
  <si>
    <t>19 de septiembre</t>
  </si>
  <si>
    <t>43</t>
  </si>
  <si>
    <t>44</t>
  </si>
  <si>
    <t>18 de septiembre</t>
  </si>
  <si>
    <t>45</t>
  </si>
  <si>
    <t>46</t>
  </si>
  <si>
    <t>17 de septiembre</t>
  </si>
  <si>
    <t>47</t>
  </si>
  <si>
    <t>48</t>
  </si>
  <si>
    <t>14 de septiembre</t>
  </si>
  <si>
    <t>49</t>
  </si>
  <si>
    <t>50</t>
  </si>
  <si>
    <t>13 de septiembre</t>
  </si>
  <si>
    <t>51</t>
  </si>
  <si>
    <t>52</t>
  </si>
  <si>
    <t>12 de septiembre</t>
  </si>
  <si>
    <t>53</t>
  </si>
  <si>
    <t>54</t>
  </si>
  <si>
    <t>11 de septiembre</t>
  </si>
  <si>
    <t>55</t>
  </si>
  <si>
    <t>56</t>
  </si>
  <si>
    <t>10 de septiembre</t>
  </si>
  <si>
    <t>57</t>
  </si>
  <si>
    <t>58</t>
  </si>
  <si>
    <t>7 de septiembre</t>
  </si>
  <si>
    <t>59</t>
  </si>
  <si>
    <t>60</t>
  </si>
  <si>
    <t>6 de septiembre</t>
  </si>
  <si>
    <t>61</t>
  </si>
  <si>
    <t>62</t>
  </si>
  <si>
    <t>5 de septiembre</t>
  </si>
  <si>
    <t>63</t>
  </si>
  <si>
    <t>64</t>
  </si>
  <si>
    <t>4 de septiembre</t>
  </si>
  <si>
    <t>65</t>
  </si>
  <si>
    <t>66</t>
  </si>
  <si>
    <t>3 de septiembre</t>
  </si>
  <si>
    <t>67</t>
  </si>
  <si>
    <t>68</t>
  </si>
  <si>
    <t>31 de agosto</t>
  </si>
  <si>
    <t>69</t>
  </si>
  <si>
    <t>70</t>
  </si>
  <si>
    <t>30 de agosto</t>
  </si>
  <si>
    <t>71</t>
  </si>
  <si>
    <t>72</t>
  </si>
  <si>
    <t>29 de agosto</t>
  </si>
  <si>
    <t>73</t>
  </si>
  <si>
    <t>74</t>
  </si>
  <si>
    <t>28 de agosto</t>
  </si>
  <si>
    <t>75</t>
  </si>
  <si>
    <t>76</t>
  </si>
  <si>
    <t>27 de agosto</t>
  </si>
  <si>
    <t>77</t>
  </si>
  <si>
    <t>78</t>
  </si>
  <si>
    <t>24 de agosto</t>
  </si>
  <si>
    <t>79</t>
  </si>
  <si>
    <t>80</t>
  </si>
  <si>
    <t>23 de agosto</t>
  </si>
  <si>
    <t>81</t>
  </si>
  <si>
    <t>82</t>
  </si>
  <si>
    <t>22 de agosto</t>
  </si>
  <si>
    <t>83</t>
  </si>
  <si>
    <t>84</t>
  </si>
  <si>
    <t>21 de agosto</t>
  </si>
  <si>
    <t>85</t>
  </si>
  <si>
    <t>86</t>
  </si>
  <si>
    <t>17 de agosto</t>
  </si>
  <si>
    <t>87</t>
  </si>
  <si>
    <t>88</t>
  </si>
  <si>
    <t>16 de agosto</t>
  </si>
  <si>
    <t>89</t>
  </si>
  <si>
    <t>90</t>
  </si>
  <si>
    <t>15 de agosto</t>
  </si>
  <si>
    <t>91</t>
  </si>
  <si>
    <t>92</t>
  </si>
  <si>
    <t>14 de agosto</t>
  </si>
  <si>
    <t>93</t>
  </si>
  <si>
    <t>94</t>
  </si>
  <si>
    <t>13 de agosto</t>
  </si>
  <si>
    <t>95</t>
  </si>
  <si>
    <t>96</t>
  </si>
  <si>
    <t>98</t>
  </si>
  <si>
    <t>10 de agosto</t>
  </si>
  <si>
    <t>97</t>
  </si>
  <si>
    <t>00</t>
  </si>
  <si>
    <t>9 de agosto</t>
  </si>
  <si>
    <t>99</t>
  </si>
  <si>
    <t>Fecha de vencimiento</t>
  </si>
  <si>
    <t>Últimos 2 digitos</t>
  </si>
  <si>
    <t>Si selecciono la opción 4.1 y/o 4.2 Está en las rentas de trabajo y debe enviarnos los siguientes documentos:</t>
  </si>
  <si>
    <t>* Certificado de pagos por concepto de alimentación, efectuados por su empleador. ( Si aplica)</t>
  </si>
  <si>
    <t>* Certificado de pago de intereses por prestamos para adquisición de vivienda (si aplica)</t>
  </si>
  <si>
    <t xml:space="preserve">* Certificados de médicina prepagada, </t>
  </si>
  <si>
    <t>* Certificados de los pagos realizados por concepto fondos de pensión y ARL si es independiente</t>
  </si>
  <si>
    <t>* Certificado de aportes obligatorios a salud (si es indepediente)</t>
  </si>
  <si>
    <t>* Certificado de ingresos y retenciones (si es dependiente)</t>
  </si>
  <si>
    <t>* Relación de ingresos por concepto de honorarios, comisiones y servicios (si es independiente) Ejemplo en la pestaña ing honorarios.</t>
  </si>
  <si>
    <t>* Certificado de las donaciones e inversiones que hayan efectuado durante el año. ( Si aplica)</t>
  </si>
  <si>
    <t>* Certificados por donaciones a la nación, departamentos, municipios, distritos, territorios, indigenas y otros. (Si aplica)</t>
  </si>
  <si>
    <t>* Registro civil de los hijos menores  de 18 años de edad que dependan economicamente de sus padres. (Si aplica)</t>
  </si>
  <si>
    <t xml:space="preserve">* Certificado por contador público si su cónyugue o campañero permanente se encuentran en situación de dependencia por ausencia de ingresos menores a $8.283.430 o certificado por medicina legal en caso de dependencia originada en factores fisicos o psicologicos </t>
  </si>
  <si>
    <t xml:space="preserve"> * Información exogena de acuerdo con la DIAN, descargada del Muisca, si no conoce revisar el anexo.</t>
  </si>
  <si>
    <t xml:space="preserve"> * Extracto de todos los créditos (pasivos a 31 de diciembre de 2017)</t>
  </si>
  <si>
    <t xml:space="preserve"> * Valor de compra y valor comercial de los vehículos  (Ejemplo en la pestaña reporte de activos )</t>
  </si>
  <si>
    <t>* Certificado de ingresos por concepto de honorarios, comisiones y servicios. ( Ejemplo en la pestaña ing honorarios)</t>
  </si>
  <si>
    <t xml:space="preserve">* Escrituras de los inmuebles vendidos durante el año 2017 (si aplica) </t>
  </si>
  <si>
    <t xml:space="preserve"> * Relación de inversiones ( Ejemplo CDT, Fiducuentas, Carteras colectivas etc.)</t>
  </si>
  <si>
    <t>* Declaración o estado de cuenta del impuesto predial de los bienes inmuebles que posea</t>
  </si>
  <si>
    <t xml:space="preserve">4.7) Pensiones, por invalidez, jubilación, invalidez, vejez, sobrevivientes y sobre riesgos </t>
  </si>
  <si>
    <t>laborales.</t>
  </si>
  <si>
    <t>Si selecciono la opción 4.7 está en las rentas de pensiones y debe enviarnos los siguientes documentos:</t>
  </si>
  <si>
    <t>Si selecciono la opción 4.5 está en las rentas de capital y debe enviarnos los siguientes documentos:</t>
  </si>
  <si>
    <t>Si selecciono la opción 4.3 4.4 y 4.6 está en las rentas no laborales y debe enviarnos los siguientes documentos:</t>
  </si>
  <si>
    <t>4.6) Renta no laborales: " Venta de bienes raices":</t>
  </si>
  <si>
    <t xml:space="preserve">4.8) Dividendos y participaciones recibidas durante el año 2017 </t>
  </si>
  <si>
    <t>4.9) Otro cual: ______________________________________________________</t>
  </si>
  <si>
    <t>Si selecciono la opción 4.8 está en las rentas de dividendos y debe enviarnos los siguientes documentos:</t>
  </si>
  <si>
    <t xml:space="preserve"> Recopilación de información renta persona natural </t>
  </si>
  <si>
    <t xml:space="preserve">* Certificado de cesantía a 31 de diciembre de 2017 </t>
  </si>
  <si>
    <t>5) Durante el año 2017 realizó algún retiro de cesantias de los fondos.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</si>
</sst>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\ * #,##0_-;\-&quot;$&quot;\ * #,##0_-;_-&quot;$&quot;\ * &quot;-&quot;_-;_-@_-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1" fontId="8" fillId="0" borderId="0" xfId="1" applyFont="1"/>
    <xf numFmtId="41" fontId="9" fillId="3" borderId="0" xfId="1" applyFont="1" applyFill="1" applyAlignment="1">
      <alignment horizontal="center" vertical="center" wrapText="1"/>
    </xf>
    <xf numFmtId="41" fontId="8" fillId="0" borderId="0" xfId="1" applyFont="1" applyAlignment="1">
      <alignment horizontal="center" vertical="center" wrapText="1"/>
    </xf>
    <xf numFmtId="41" fontId="8" fillId="0" borderId="2" xfId="1" applyFont="1" applyBorder="1"/>
    <xf numFmtId="164" fontId="8" fillId="0" borderId="2" xfId="1" applyNumberFormat="1" applyFont="1" applyBorder="1"/>
    <xf numFmtId="41" fontId="9" fillId="3" borderId="0" xfId="1" applyFont="1" applyFill="1" applyAlignment="1">
      <alignment vertical="center"/>
    </xf>
    <xf numFmtId="41" fontId="9" fillId="3" borderId="0" xfId="1" applyFont="1" applyFill="1" applyAlignment="1">
      <alignment horizontal="center" vertical="center"/>
    </xf>
    <xf numFmtId="41" fontId="8" fillId="0" borderId="0" xfId="1" applyFont="1" applyAlignment="1">
      <alignment vertical="center"/>
    </xf>
    <xf numFmtId="14" fontId="8" fillId="0" borderId="2" xfId="1" applyNumberFormat="1" applyFont="1" applyBorder="1"/>
    <xf numFmtId="0" fontId="11" fillId="0" borderId="0" xfId="0" applyFont="1"/>
    <xf numFmtId="0" fontId="11" fillId="0" borderId="2" xfId="0" applyFont="1" applyBorder="1"/>
    <xf numFmtId="41" fontId="11" fillId="0" borderId="2" xfId="1" applyFont="1" applyBorder="1"/>
    <xf numFmtId="41" fontId="11" fillId="0" borderId="0" xfId="1" applyFo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3" fillId="2" borderId="0" xfId="0" applyFont="1" applyFill="1" applyAlignment="1" applyProtection="1">
      <alignment vertical="center" wrapText="1"/>
      <protection locked="0"/>
    </xf>
    <xf numFmtId="14" fontId="0" fillId="0" borderId="0" xfId="0" applyNumberFormat="1"/>
    <xf numFmtId="49" fontId="0" fillId="0" borderId="0" xfId="0" applyNumberFormat="1"/>
    <xf numFmtId="165" fontId="0" fillId="0" borderId="0" xfId="0" applyNumberFormat="1"/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105833</xdr:colOff>
      <xdr:row>0</xdr:row>
      <xdr:rowOff>0</xdr:rowOff>
    </xdr:from>
    <xdr:to>
      <xdr:col>7</xdr:col>
      <xdr:colOff>730250</xdr:colOff>
      <xdr:row>6</xdr:row>
      <xdr:rowOff>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8A93A890-FAEB-445F-93DE-2DE2D3EB9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398" t="40080" r="44112" b="35948"/>
        <a:stretch/>
      </xdr:blipFill>
      <xdr:spPr>
        <a:xfrm>
          <a:off x="2963333" y="0"/>
          <a:ext cx="3608917" cy="1143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216"/>
  <sheetViews>
    <sheetView showGridLines="0" tabSelected="1" zoomScale="90" zoomScaleNormal="90" zoomScalePageLayoutView="90" workbookViewId="0">
      <selection activeCell="H35" sqref="H35"/>
    </sheetView>
  </sheetViews>
  <sheetFormatPr baseColWidth="10" defaultRowHeight="16" x14ac:dyDescent="0.2"/>
  <cols>
    <col min="1" max="1" width="3.5" style="1" customWidth="1"/>
    <col min="2" max="2" width="19.5" style="1" customWidth="1"/>
    <col min="3" max="3" width="10.83203125" style="1"/>
    <col min="4" max="4" width="8.33203125" style="1" customWidth="1"/>
    <col min="5" max="5" width="1.83203125" style="1" customWidth="1"/>
    <col min="6" max="8" width="21.5" style="1" customWidth="1"/>
    <col min="9" max="9" width="3.83203125" style="1" bestFit="1" customWidth="1"/>
    <col min="10" max="10" width="4.83203125" style="1" customWidth="1"/>
    <col min="11" max="11" width="2.5" style="1" customWidth="1"/>
    <col min="12" max="12" width="4.5" style="1" bestFit="1" customWidth="1"/>
    <col min="13" max="13" width="5.1640625" style="1" customWidth="1"/>
    <col min="14" max="14" width="7.1640625" style="1" customWidth="1"/>
    <col min="15" max="15" width="1.5" style="1" customWidth="1"/>
    <col min="16" max="16" width="20.33203125" style="1" bestFit="1" customWidth="1"/>
    <col min="17" max="17" width="14.1640625" style="1" bestFit="1" customWidth="1"/>
    <col min="18" max="18" width="8" style="1" customWidth="1"/>
    <col min="19" max="16384" width="10.83203125" style="1"/>
  </cols>
  <sheetData>
    <row r="2" spans="2:18" ht="14.25" customHeight="1" x14ac:dyDescent="0.2"/>
    <row r="3" spans="2:18" x14ac:dyDescent="0.2">
      <c r="O3" s="5"/>
      <c r="P3" s="5"/>
      <c r="Q3" s="5"/>
      <c r="R3" s="5"/>
    </row>
    <row r="7" spans="2:18" ht="28.5" customHeight="1" x14ac:dyDescent="0.2">
      <c r="B7" s="64" t="s">
        <v>266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2:18" ht="28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8" x14ac:dyDescent="0.2">
      <c r="B9" s="10" t="s">
        <v>24</v>
      </c>
      <c r="C9" s="50"/>
      <c r="D9" s="50"/>
      <c r="E9" s="50"/>
      <c r="F9" s="11"/>
      <c r="G9" s="14" t="s">
        <v>25</v>
      </c>
      <c r="H9" s="50"/>
      <c r="I9" s="50"/>
      <c r="J9" s="50"/>
      <c r="K9" s="11"/>
      <c r="L9" s="11"/>
      <c r="M9" s="50"/>
      <c r="O9" s="8"/>
      <c r="P9" s="10"/>
      <c r="Q9" s="15"/>
      <c r="R9" s="8"/>
    </row>
    <row r="10" spans="2:18" x14ac:dyDescent="0.2">
      <c r="I10" s="8"/>
      <c r="J10" s="8"/>
      <c r="M10" s="8"/>
      <c r="N10" s="8"/>
      <c r="Q10" s="8"/>
      <c r="R10" s="8"/>
    </row>
    <row r="11" spans="2:18" ht="15.75" customHeight="1" x14ac:dyDescent="0.2">
      <c r="B11" s="10" t="s">
        <v>32</v>
      </c>
      <c r="C11" s="50"/>
      <c r="D11" s="50"/>
      <c r="E11" s="50"/>
      <c r="F11" s="50"/>
      <c r="G11" s="14" t="s">
        <v>1</v>
      </c>
      <c r="H11" s="11"/>
      <c r="I11" s="11"/>
      <c r="J11" s="50"/>
      <c r="K11" s="50"/>
      <c r="L11" s="50"/>
      <c r="M11" s="50"/>
      <c r="O11" s="8"/>
    </row>
    <row r="13" spans="2:18" ht="44.25" customHeight="1" x14ac:dyDescent="0.2">
      <c r="B13" s="34" t="s">
        <v>84</v>
      </c>
      <c r="C13" s="51"/>
      <c r="G13" s="14" t="s">
        <v>85</v>
      </c>
      <c r="H13" s="38" t="e">
        <f>+Vencimientos!D2</f>
        <v>#N/A</v>
      </c>
      <c r="I13" s="11"/>
      <c r="J13" s="2"/>
      <c r="K13" s="2"/>
      <c r="L13" s="2"/>
      <c r="M13" s="2"/>
    </row>
    <row r="14" spans="2:18" ht="9.75" customHeight="1" x14ac:dyDescent="0.2">
      <c r="B14" s="34"/>
    </row>
    <row r="15" spans="2:18" ht="15.75" customHeight="1" x14ac:dyDescent="0.2">
      <c r="B15" s="10" t="s">
        <v>31</v>
      </c>
      <c r="C15" s="50"/>
      <c r="D15" s="50"/>
      <c r="E15" s="8"/>
      <c r="G15" s="14" t="s">
        <v>34</v>
      </c>
      <c r="H15" s="11"/>
      <c r="I15" s="11"/>
      <c r="J15" s="50"/>
      <c r="K15" s="50"/>
      <c r="L15" s="50"/>
      <c r="M15" s="50"/>
      <c r="O15"/>
      <c r="P15"/>
      <c r="Q15" s="8"/>
      <c r="R15" s="8"/>
    </row>
    <row r="16" spans="2:18" x14ac:dyDescent="0.2">
      <c r="O16" s="8"/>
      <c r="P16" s="8"/>
      <c r="Q16" s="8"/>
      <c r="R16" s="8"/>
    </row>
    <row r="17" spans="2:18" x14ac:dyDescent="0.2">
      <c r="O17" s="8"/>
      <c r="P17" s="8"/>
      <c r="Q17" s="8"/>
      <c r="R17" s="8"/>
    </row>
    <row r="18" spans="2:18" x14ac:dyDescent="0.2">
      <c r="B18" s="1" t="s">
        <v>44</v>
      </c>
      <c r="I18" s="52" t="s">
        <v>26</v>
      </c>
      <c r="J18" s="53"/>
      <c r="K18" s="52"/>
      <c r="L18" s="52" t="s">
        <v>27</v>
      </c>
      <c r="M18" s="53"/>
      <c r="O18" s="8"/>
      <c r="P18" s="8"/>
      <c r="Q18" s="8"/>
      <c r="R18" s="8"/>
    </row>
    <row r="19" spans="2:18" x14ac:dyDescent="0.2">
      <c r="I19" s="52"/>
      <c r="J19" s="52"/>
      <c r="K19" s="52"/>
      <c r="L19" s="52"/>
      <c r="M19" s="52"/>
      <c r="O19" s="8"/>
      <c r="P19" s="8"/>
      <c r="Q19" s="8"/>
      <c r="R19" s="8"/>
    </row>
    <row r="20" spans="2:18" x14ac:dyDescent="0.2">
      <c r="B20" s="1" t="s">
        <v>43</v>
      </c>
      <c r="I20" s="52" t="s">
        <v>26</v>
      </c>
      <c r="J20" s="53"/>
      <c r="K20" s="52"/>
      <c r="L20" s="52" t="s">
        <v>27</v>
      </c>
      <c r="M20" s="53"/>
      <c r="O20" s="8"/>
      <c r="P20" s="8"/>
      <c r="Q20" s="8"/>
      <c r="R20" s="8"/>
    </row>
    <row r="21" spans="2:18" x14ac:dyDescent="0.2">
      <c r="I21" s="52"/>
      <c r="J21" s="52"/>
      <c r="K21" s="52"/>
      <c r="L21" s="52"/>
      <c r="M21" s="52"/>
      <c r="O21" s="8"/>
      <c r="P21" s="8"/>
      <c r="Q21" s="8"/>
      <c r="R21" s="8"/>
    </row>
    <row r="22" spans="2:18" x14ac:dyDescent="0.2">
      <c r="B22" s="1" t="s">
        <v>36</v>
      </c>
      <c r="I22" s="52"/>
      <c r="J22" s="52"/>
      <c r="K22" s="52"/>
      <c r="L22" s="52"/>
      <c r="M22" s="52"/>
      <c r="O22" s="8"/>
      <c r="P22" s="8"/>
      <c r="Q22" s="8"/>
      <c r="R22" s="8"/>
    </row>
    <row r="23" spans="2:18" x14ac:dyDescent="0.2">
      <c r="B23" s="1" t="s">
        <v>35</v>
      </c>
      <c r="I23" s="52"/>
      <c r="J23" s="53"/>
      <c r="K23" s="52"/>
      <c r="L23" s="52"/>
      <c r="M23" s="52"/>
      <c r="O23" s="8"/>
      <c r="P23" s="8"/>
      <c r="Q23" s="8"/>
      <c r="R23" s="8"/>
    </row>
    <row r="24" spans="2:18" x14ac:dyDescent="0.2">
      <c r="I24" s="52"/>
      <c r="J24" s="52"/>
      <c r="K24" s="52"/>
      <c r="L24" s="52"/>
      <c r="M24" s="52"/>
      <c r="O24" s="8"/>
      <c r="P24" s="8"/>
      <c r="Q24" s="8"/>
      <c r="R24" s="8"/>
    </row>
    <row r="25" spans="2:18" x14ac:dyDescent="0.2">
      <c r="B25" s="1" t="s">
        <v>37</v>
      </c>
      <c r="I25" s="52"/>
      <c r="J25" s="52"/>
      <c r="K25" s="52"/>
      <c r="L25" s="52"/>
      <c r="M25" s="52"/>
      <c r="O25" s="8"/>
      <c r="P25" s="8"/>
      <c r="Q25" s="8"/>
      <c r="R25" s="8"/>
    </row>
    <row r="26" spans="2:18" x14ac:dyDescent="0.2">
      <c r="I26" s="52"/>
      <c r="J26" s="52"/>
      <c r="K26" s="52"/>
      <c r="L26" s="52"/>
      <c r="M26" s="52"/>
      <c r="O26" s="8"/>
      <c r="P26" s="8"/>
      <c r="Q26" s="8"/>
      <c r="R26" s="8"/>
    </row>
    <row r="27" spans="2:18" x14ac:dyDescent="0.2">
      <c r="B27" s="65" t="s">
        <v>38</v>
      </c>
      <c r="C27" s="65"/>
      <c r="D27" s="65"/>
      <c r="E27" s="65"/>
      <c r="F27" s="65"/>
      <c r="G27" s="65"/>
      <c r="H27" s="17"/>
      <c r="I27" s="52" t="s">
        <v>26</v>
      </c>
      <c r="J27" s="53"/>
      <c r="K27" s="52"/>
      <c r="L27" s="52" t="s">
        <v>27</v>
      </c>
      <c r="M27" s="53"/>
      <c r="O27" s="8"/>
      <c r="P27" s="8"/>
      <c r="Q27" s="8"/>
      <c r="R27" s="8"/>
    </row>
    <row r="28" spans="2:18" x14ac:dyDescent="0.2">
      <c r="B28" s="65"/>
      <c r="C28" s="65"/>
      <c r="D28" s="65"/>
      <c r="E28" s="65"/>
      <c r="F28" s="65"/>
      <c r="G28" s="65"/>
      <c r="H28" s="17"/>
      <c r="I28" s="52"/>
      <c r="J28" s="52"/>
      <c r="K28" s="52"/>
      <c r="L28" s="52"/>
      <c r="M28" s="52"/>
      <c r="O28" s="8"/>
      <c r="P28" s="8"/>
      <c r="Q28" s="8"/>
      <c r="R28" s="8"/>
    </row>
    <row r="29" spans="2:18" x14ac:dyDescent="0.2">
      <c r="B29" s="57" t="s">
        <v>39</v>
      </c>
      <c r="C29" s="57"/>
      <c r="D29" s="57"/>
      <c r="E29" s="57"/>
      <c r="F29" s="57"/>
      <c r="G29" s="57"/>
      <c r="H29" s="7"/>
      <c r="I29" s="52" t="s">
        <v>28</v>
      </c>
      <c r="J29" s="53"/>
      <c r="K29" s="52"/>
      <c r="L29" s="52" t="s">
        <v>27</v>
      </c>
      <c r="M29" s="53"/>
      <c r="O29" s="8"/>
      <c r="P29" s="8"/>
      <c r="Q29" s="8"/>
      <c r="R29" s="8"/>
    </row>
    <row r="30" spans="2:18" x14ac:dyDescent="0.2">
      <c r="B30" s="1" t="s">
        <v>29</v>
      </c>
      <c r="I30" s="52"/>
      <c r="J30" s="52"/>
      <c r="K30" s="52"/>
      <c r="L30" s="52"/>
      <c r="M30" s="52"/>
      <c r="O30" s="8"/>
      <c r="P30" s="8"/>
      <c r="Q30" s="8"/>
      <c r="R30" s="8"/>
    </row>
    <row r="31" spans="2:18" x14ac:dyDescent="0.2">
      <c r="I31" s="52"/>
      <c r="J31" s="52"/>
      <c r="K31" s="52"/>
      <c r="L31" s="52"/>
      <c r="M31" s="52"/>
      <c r="O31" s="8"/>
      <c r="P31" s="8"/>
      <c r="Q31" s="8"/>
      <c r="R31" s="8"/>
    </row>
    <row r="32" spans="2:18" x14ac:dyDescent="0.2">
      <c r="B32" s="1" t="s">
        <v>41</v>
      </c>
      <c r="I32" s="52" t="s">
        <v>28</v>
      </c>
      <c r="J32" s="53"/>
      <c r="K32" s="52"/>
      <c r="L32" s="52" t="s">
        <v>27</v>
      </c>
      <c r="M32" s="53"/>
      <c r="O32" s="8"/>
      <c r="P32" s="8"/>
      <c r="Q32" s="8"/>
      <c r="R32" s="8"/>
    </row>
    <row r="33" spans="2:18" x14ac:dyDescent="0.2">
      <c r="B33" s="1" t="s">
        <v>33</v>
      </c>
      <c r="I33" s="52"/>
      <c r="J33" s="52"/>
      <c r="K33" s="52"/>
      <c r="L33" s="52"/>
      <c r="M33" s="52"/>
      <c r="O33" s="8"/>
      <c r="P33" s="8"/>
      <c r="Q33" s="8"/>
      <c r="R33" s="8"/>
    </row>
    <row r="34" spans="2:18" x14ac:dyDescent="0.2">
      <c r="B34" s="1" t="s">
        <v>42</v>
      </c>
      <c r="I34" s="52"/>
      <c r="J34" s="52"/>
      <c r="K34" s="52"/>
      <c r="L34" s="52"/>
      <c r="M34" s="52"/>
      <c r="O34" s="8"/>
      <c r="P34" s="8"/>
      <c r="Q34" s="8"/>
      <c r="R34" s="8"/>
    </row>
    <row r="35" spans="2:18" ht="7.5" customHeight="1" x14ac:dyDescent="0.2">
      <c r="I35" s="52"/>
      <c r="J35" s="52"/>
      <c r="K35" s="52"/>
      <c r="L35" s="52"/>
      <c r="M35" s="52"/>
      <c r="O35" s="8"/>
      <c r="P35" s="8"/>
      <c r="Q35" s="8"/>
      <c r="R35" s="8"/>
    </row>
    <row r="36" spans="2:18" x14ac:dyDescent="0.2">
      <c r="B36" s="1" t="s">
        <v>45</v>
      </c>
      <c r="I36" s="52" t="s">
        <v>28</v>
      </c>
      <c r="J36" s="53"/>
      <c r="K36" s="52"/>
      <c r="L36" s="52" t="s">
        <v>27</v>
      </c>
      <c r="M36" s="53"/>
      <c r="O36" s="8"/>
      <c r="P36" s="8"/>
      <c r="Q36" s="8"/>
      <c r="R36" s="8"/>
    </row>
    <row r="37" spans="2:18" ht="12" customHeight="1" x14ac:dyDescent="0.2">
      <c r="I37" s="52"/>
      <c r="J37" s="52"/>
      <c r="K37" s="52"/>
      <c r="L37" s="52"/>
      <c r="M37" s="52"/>
      <c r="O37" s="8"/>
      <c r="P37" s="8"/>
      <c r="Q37" s="8"/>
      <c r="R37" s="8"/>
    </row>
    <row r="38" spans="2:18" ht="12" customHeight="1" x14ac:dyDescent="0.2">
      <c r="B38" s="1" t="s">
        <v>40</v>
      </c>
      <c r="I38" s="52" t="s">
        <v>28</v>
      </c>
      <c r="J38" s="53"/>
      <c r="K38" s="52"/>
      <c r="L38" s="52" t="s">
        <v>27</v>
      </c>
      <c r="M38" s="53"/>
      <c r="O38" s="8"/>
      <c r="P38" s="8"/>
      <c r="Q38" s="8"/>
      <c r="R38" s="8"/>
    </row>
    <row r="39" spans="2:18" ht="12" customHeight="1" x14ac:dyDescent="0.2">
      <c r="B39" s="1" t="s">
        <v>30</v>
      </c>
      <c r="I39" s="52"/>
      <c r="J39" s="52"/>
      <c r="K39" s="52"/>
      <c r="L39" s="52"/>
      <c r="M39" s="52"/>
      <c r="O39" s="8"/>
      <c r="P39" s="8"/>
      <c r="Q39" s="8"/>
      <c r="R39" s="8"/>
    </row>
    <row r="40" spans="2:18" ht="12" customHeight="1" x14ac:dyDescent="0.2">
      <c r="I40" s="52"/>
      <c r="J40" s="52"/>
      <c r="K40" s="52"/>
      <c r="L40" s="52"/>
      <c r="M40" s="52"/>
      <c r="O40" s="8"/>
      <c r="P40" s="8"/>
      <c r="Q40" s="8"/>
      <c r="R40" s="8"/>
    </row>
    <row r="41" spans="2:18" ht="12" customHeight="1" x14ac:dyDescent="0.2">
      <c r="B41" s="1" t="s">
        <v>262</v>
      </c>
      <c r="I41" s="52" t="s">
        <v>28</v>
      </c>
      <c r="J41" s="53"/>
      <c r="K41" s="52"/>
      <c r="L41" s="52" t="s">
        <v>27</v>
      </c>
      <c r="M41" s="53"/>
      <c r="O41" s="8"/>
      <c r="P41" s="8"/>
      <c r="Q41" s="8"/>
      <c r="R41" s="8"/>
    </row>
    <row r="42" spans="2:18" ht="12" customHeight="1" x14ac:dyDescent="0.2">
      <c r="I42" s="52"/>
      <c r="J42" s="52"/>
      <c r="K42" s="52"/>
      <c r="L42" s="52"/>
      <c r="M42" s="52"/>
      <c r="O42" s="8"/>
      <c r="P42" s="8"/>
      <c r="Q42" s="8"/>
      <c r="R42" s="8"/>
    </row>
    <row r="43" spans="2:18" ht="12" customHeight="1" x14ac:dyDescent="0.2">
      <c r="B43" s="1" t="s">
        <v>257</v>
      </c>
      <c r="I43" s="52" t="s">
        <v>28</v>
      </c>
      <c r="J43" s="53"/>
      <c r="K43" s="52"/>
      <c r="L43" s="52" t="s">
        <v>27</v>
      </c>
      <c r="M43" s="53"/>
      <c r="O43" s="8"/>
      <c r="P43" s="8"/>
      <c r="Q43" s="8"/>
      <c r="R43" s="8"/>
    </row>
    <row r="44" spans="2:18" ht="12" customHeight="1" x14ac:dyDescent="0.2">
      <c r="B44" s="1" t="s">
        <v>258</v>
      </c>
      <c r="I44" s="52"/>
      <c r="J44" s="52"/>
      <c r="K44" s="52"/>
      <c r="L44" s="52"/>
      <c r="M44" s="52"/>
      <c r="O44" s="8"/>
      <c r="P44" s="8"/>
      <c r="Q44" s="8"/>
      <c r="R44" s="8"/>
    </row>
    <row r="45" spans="2:18" ht="12" customHeight="1" x14ac:dyDescent="0.2">
      <c r="I45" s="52"/>
      <c r="J45" s="52"/>
      <c r="K45" s="52"/>
      <c r="L45" s="52"/>
      <c r="M45" s="52"/>
      <c r="O45" s="8"/>
      <c r="P45" s="8"/>
      <c r="Q45" s="8"/>
      <c r="R45" s="8"/>
    </row>
    <row r="46" spans="2:18" ht="12" customHeight="1" x14ac:dyDescent="0.2">
      <c r="B46" s="1" t="s">
        <v>263</v>
      </c>
      <c r="I46" s="52" t="s">
        <v>28</v>
      </c>
      <c r="J46" s="53"/>
      <c r="K46" s="52"/>
      <c r="L46" s="52" t="s">
        <v>27</v>
      </c>
      <c r="M46" s="53"/>
      <c r="O46" s="8"/>
      <c r="P46" s="8"/>
      <c r="Q46" s="8"/>
      <c r="R46" s="8"/>
    </row>
    <row r="47" spans="2:18" ht="12" customHeight="1" x14ac:dyDescent="0.2">
      <c r="O47" s="8"/>
      <c r="P47" s="8"/>
      <c r="Q47" s="8"/>
      <c r="R47" s="8"/>
    </row>
    <row r="48" spans="2:18" x14ac:dyDescent="0.2">
      <c r="B48" s="1" t="s">
        <v>264</v>
      </c>
      <c r="C48" s="52"/>
      <c r="D48" s="52"/>
      <c r="E48" s="52"/>
      <c r="F48" s="52"/>
      <c r="G48" s="52"/>
      <c r="O48" s="8"/>
      <c r="P48" s="8"/>
      <c r="Q48" s="8"/>
      <c r="R48" s="8"/>
    </row>
    <row r="49" spans="2:18" x14ac:dyDescent="0.2">
      <c r="O49" s="8"/>
      <c r="P49" s="8"/>
      <c r="Q49" s="8"/>
      <c r="R49" s="8"/>
    </row>
    <row r="50" spans="2:18" x14ac:dyDescent="0.2">
      <c r="B50" s="1" t="s">
        <v>268</v>
      </c>
      <c r="I50" s="52" t="s">
        <v>28</v>
      </c>
      <c r="J50" s="53"/>
      <c r="K50" s="52"/>
      <c r="L50" s="52" t="s">
        <v>27</v>
      </c>
      <c r="M50" s="53"/>
      <c r="O50" s="8"/>
      <c r="P50" s="8"/>
      <c r="Q50" s="8"/>
      <c r="R50" s="8"/>
    </row>
    <row r="51" spans="2:18" x14ac:dyDescent="0.2">
      <c r="O51" s="8"/>
      <c r="P51" s="8"/>
      <c r="Q51" s="8"/>
      <c r="R51" s="8"/>
    </row>
    <row r="52" spans="2:18" x14ac:dyDescent="0.2">
      <c r="B52" s="16" t="s">
        <v>58</v>
      </c>
    </row>
    <row r="53" spans="2:18" ht="18" customHeight="1" x14ac:dyDescent="0.2"/>
    <row r="54" spans="2:18" ht="18" x14ac:dyDescent="0.2">
      <c r="B54" s="59" t="s">
        <v>238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"/>
      <c r="P54" s="6"/>
      <c r="Q54" s="6"/>
    </row>
    <row r="55" spans="2:18" ht="18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6"/>
      <c r="P55" s="6"/>
      <c r="Q55" s="6"/>
    </row>
    <row r="56" spans="2:18" ht="18" x14ac:dyDescent="0.2">
      <c r="B56" s="39" t="s">
        <v>0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6"/>
      <c r="P56" s="6"/>
      <c r="Q56" s="6"/>
    </row>
    <row r="57" spans="2:18" ht="18" x14ac:dyDescent="0.2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6"/>
      <c r="P57" s="6"/>
      <c r="Q57" s="6"/>
    </row>
    <row r="58" spans="2:18" x14ac:dyDescent="0.2">
      <c r="B58" s="6" t="s">
        <v>3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6"/>
      <c r="P58" s="6"/>
      <c r="Q58" s="6"/>
    </row>
    <row r="59" spans="2:18" x14ac:dyDescent="0.2">
      <c r="B59" s="1" t="s">
        <v>17</v>
      </c>
      <c r="G59" s="18"/>
      <c r="H59" s="18"/>
      <c r="I59" s="18"/>
      <c r="J59" s="18"/>
      <c r="K59" s="18"/>
      <c r="L59" s="18"/>
      <c r="M59" s="18"/>
      <c r="N59" s="18"/>
      <c r="O59" s="6"/>
      <c r="P59" s="6"/>
      <c r="Q59" s="6"/>
    </row>
    <row r="60" spans="2:18" x14ac:dyDescent="0.2">
      <c r="B60" s="57" t="s">
        <v>46</v>
      </c>
      <c r="C60" s="57"/>
      <c r="D60" s="57"/>
      <c r="E60" s="57"/>
      <c r="F60" s="57"/>
      <c r="G60" s="18"/>
      <c r="H60" s="18"/>
      <c r="I60" s="18"/>
      <c r="J60" s="18"/>
      <c r="K60" s="18"/>
      <c r="L60" s="18"/>
      <c r="M60" s="18"/>
      <c r="N60" s="18"/>
      <c r="O60" s="6"/>
      <c r="P60" s="6"/>
      <c r="Q60" s="6"/>
    </row>
    <row r="61" spans="2:18" x14ac:dyDescent="0.2">
      <c r="B61" s="7" t="s">
        <v>250</v>
      </c>
      <c r="C61" s="7"/>
      <c r="D61" s="7"/>
      <c r="E61" s="7"/>
      <c r="F61" s="7"/>
      <c r="G61" s="18"/>
      <c r="H61" s="18"/>
      <c r="I61" s="18"/>
      <c r="J61" s="18"/>
      <c r="K61" s="18"/>
      <c r="L61" s="18"/>
      <c r="M61" s="18"/>
      <c r="N61" s="18"/>
      <c r="O61" s="6"/>
      <c r="P61" s="6"/>
      <c r="Q61" s="6"/>
    </row>
    <row r="62" spans="2:18" x14ac:dyDescent="0.2">
      <c r="B62" s="7"/>
      <c r="C62" s="7"/>
      <c r="D62" s="7"/>
      <c r="E62" s="7"/>
      <c r="F62" s="7"/>
      <c r="G62" s="18"/>
      <c r="H62" s="18"/>
      <c r="I62" s="18"/>
      <c r="J62" s="18"/>
      <c r="K62" s="18"/>
      <c r="L62" s="18"/>
      <c r="M62" s="18"/>
      <c r="N62" s="18"/>
      <c r="O62" s="6"/>
      <c r="P62" s="6"/>
      <c r="Q62" s="6"/>
    </row>
    <row r="63" spans="2:18" x14ac:dyDescent="0.2">
      <c r="B63" s="6" t="s">
        <v>47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6"/>
      <c r="P63" s="6"/>
      <c r="Q63" s="6"/>
    </row>
    <row r="64" spans="2:18" ht="30" customHeight="1" x14ac:dyDescent="0.2">
      <c r="B64" s="55" t="s">
        <v>74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6"/>
      <c r="P64" s="6"/>
      <c r="Q64" s="6"/>
    </row>
    <row r="65" spans="2:14" x14ac:dyDescent="0.2">
      <c r="B65" s="40" t="s">
        <v>48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2:14" x14ac:dyDescent="0.2">
      <c r="B66" s="40" t="s">
        <v>255</v>
      </c>
      <c r="C66" s="41"/>
      <c r="D66" s="41"/>
      <c r="E66" s="41"/>
      <c r="F66" s="41"/>
      <c r="G66" s="41"/>
      <c r="H66" s="41"/>
      <c r="I66" s="41"/>
      <c r="J66" s="48"/>
      <c r="K66" s="48"/>
      <c r="L66" s="48"/>
      <c r="M66" s="48"/>
      <c r="N66" s="48"/>
    </row>
    <row r="67" spans="2:14" ht="15" customHeight="1" x14ac:dyDescent="0.2">
      <c r="B67" s="54" t="s">
        <v>12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</row>
    <row r="68" spans="2:14" ht="15" customHeight="1" x14ac:dyDescent="0.2">
      <c r="B68" s="40" t="s">
        <v>252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2:14" ht="31.5" customHeight="1" x14ac:dyDescent="0.2">
      <c r="B69" s="55" t="s">
        <v>52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</row>
    <row r="70" spans="2:14" ht="15" customHeight="1" x14ac:dyDescent="0.2">
      <c r="B70" s="56" t="s">
        <v>16</v>
      </c>
      <c r="C70" s="56"/>
      <c r="D70" s="56"/>
      <c r="E70" s="56"/>
      <c r="F70" s="56"/>
      <c r="G70" s="56"/>
      <c r="H70" s="56"/>
      <c r="I70" s="56"/>
      <c r="J70" s="48"/>
      <c r="K70" s="48"/>
      <c r="L70" s="48"/>
      <c r="M70" s="48"/>
      <c r="N70" s="48"/>
    </row>
    <row r="71" spans="2:14" ht="15" customHeight="1" x14ac:dyDescent="0.2">
      <c r="B71" s="40" t="s">
        <v>251</v>
      </c>
      <c r="C71" s="41"/>
      <c r="D71" s="41"/>
      <c r="E71" s="41"/>
      <c r="F71" s="41"/>
      <c r="G71" s="41"/>
      <c r="H71" s="41"/>
      <c r="I71" s="41"/>
      <c r="J71" s="48"/>
      <c r="K71" s="48"/>
      <c r="L71" s="48"/>
      <c r="M71" s="48"/>
      <c r="N71" s="48"/>
    </row>
    <row r="72" spans="2:14" ht="15" customHeight="1" x14ac:dyDescent="0.2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0"/>
    </row>
    <row r="73" spans="2:14" x14ac:dyDescent="0.2">
      <c r="B73" s="42" t="s">
        <v>13</v>
      </c>
      <c r="C73" s="41"/>
      <c r="D73" s="41"/>
      <c r="E73" s="41"/>
      <c r="F73" s="41"/>
      <c r="G73" s="41"/>
      <c r="H73" s="41"/>
      <c r="I73" s="41"/>
      <c r="J73" s="40"/>
      <c r="K73" s="40"/>
      <c r="L73" s="40"/>
      <c r="M73" s="40"/>
      <c r="N73" s="40"/>
    </row>
    <row r="74" spans="2:14" x14ac:dyDescent="0.2">
      <c r="B74" s="54" t="s">
        <v>244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2:14" x14ac:dyDescent="0.2">
      <c r="B75" s="54" t="s">
        <v>245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</row>
    <row r="76" spans="2:14" x14ac:dyDescent="0.2">
      <c r="B76" s="61" t="s">
        <v>239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</row>
    <row r="77" spans="2:14" x14ac:dyDescent="0.2">
      <c r="B77" s="43" t="s">
        <v>4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  <row r="78" spans="2:14" x14ac:dyDescent="0.2">
      <c r="B78" s="43" t="s">
        <v>267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</row>
    <row r="79" spans="2:14" x14ac:dyDescent="0.2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</row>
    <row r="80" spans="2:14" x14ac:dyDescent="0.2">
      <c r="B80" s="42" t="s">
        <v>18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</row>
    <row r="81" spans="2:14" x14ac:dyDescent="0.2">
      <c r="B81" s="54" t="s">
        <v>240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2:14" x14ac:dyDescent="0.2">
      <c r="B82" s="44" t="s">
        <v>243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2">
      <c r="B83" s="54" t="s">
        <v>241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</row>
    <row r="84" spans="2:14" x14ac:dyDescent="0.2">
      <c r="B84" s="43" t="s">
        <v>242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</row>
    <row r="85" spans="2:14" x14ac:dyDescent="0.2">
      <c r="B85" s="43" t="s">
        <v>19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</row>
    <row r="86" spans="2:14" x14ac:dyDescent="0.2">
      <c r="B86" s="45" t="s">
        <v>22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2:14" x14ac:dyDescent="0.2">
      <c r="B87" s="54" t="s">
        <v>57</v>
      </c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2:14" x14ac:dyDescent="0.2">
      <c r="B88" s="54" t="s">
        <v>247</v>
      </c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2:14" x14ac:dyDescent="0.2">
      <c r="B89" s="54" t="s">
        <v>246</v>
      </c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2:14" x14ac:dyDescent="0.2">
      <c r="B90" s="56" t="s">
        <v>248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</row>
    <row r="91" spans="2:14" ht="36.75" customHeight="1" x14ac:dyDescent="0.2">
      <c r="B91" s="56" t="s">
        <v>21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</row>
    <row r="92" spans="2:14" ht="44.25" customHeight="1" x14ac:dyDescent="0.2">
      <c r="B92" s="63" t="s">
        <v>249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2:14" x14ac:dyDescent="0.2">
      <c r="B93" s="54" t="s">
        <v>23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2:14" x14ac:dyDescent="0.2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14" ht="18" x14ac:dyDescent="0.2">
      <c r="B95" s="58" t="s">
        <v>260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  <row r="96" spans="2:14" ht="18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2:14" ht="18" x14ac:dyDescent="0.2">
      <c r="B97" s="58" t="s">
        <v>2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2:14" ht="18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2:14" x14ac:dyDescent="0.2">
      <c r="B99" s="42" t="s">
        <v>3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2:14" x14ac:dyDescent="0.2">
      <c r="B100" s="40" t="s">
        <v>17</v>
      </c>
      <c r="C100" s="40"/>
      <c r="D100" s="40"/>
      <c r="E100" s="40"/>
      <c r="F100" s="40"/>
      <c r="G100" s="47"/>
      <c r="H100" s="47"/>
      <c r="I100" s="47"/>
      <c r="J100" s="47"/>
      <c r="K100" s="47"/>
      <c r="L100" s="47"/>
      <c r="M100" s="47"/>
      <c r="N100" s="47"/>
    </row>
    <row r="101" spans="2:14" x14ac:dyDescent="0.2">
      <c r="B101" s="54" t="s">
        <v>46</v>
      </c>
      <c r="C101" s="54"/>
      <c r="D101" s="54"/>
      <c r="E101" s="54"/>
      <c r="F101" s="54"/>
      <c r="G101" s="47"/>
      <c r="H101" s="47"/>
      <c r="I101" s="47"/>
      <c r="J101" s="47"/>
      <c r="K101" s="47"/>
      <c r="L101" s="47"/>
      <c r="M101" s="47"/>
      <c r="N101" s="47"/>
    </row>
    <row r="102" spans="2:14" x14ac:dyDescent="0.2">
      <c r="B102" s="44" t="s">
        <v>250</v>
      </c>
      <c r="C102" s="44"/>
      <c r="D102" s="44"/>
      <c r="E102" s="44"/>
      <c r="F102" s="44"/>
      <c r="G102" s="47"/>
      <c r="H102" s="47"/>
      <c r="I102" s="47"/>
      <c r="J102" s="47"/>
      <c r="K102" s="47"/>
      <c r="L102" s="47"/>
      <c r="M102" s="47"/>
      <c r="N102" s="47"/>
    </row>
    <row r="103" spans="2:14" x14ac:dyDescent="0.2">
      <c r="B103" s="44"/>
      <c r="C103" s="44"/>
      <c r="D103" s="44"/>
      <c r="E103" s="44"/>
      <c r="F103" s="44"/>
      <c r="G103" s="47"/>
      <c r="H103" s="47"/>
      <c r="I103" s="47"/>
      <c r="J103" s="47"/>
      <c r="K103" s="47"/>
      <c r="L103" s="47"/>
      <c r="M103" s="47"/>
      <c r="N103" s="47"/>
    </row>
    <row r="104" spans="2:14" x14ac:dyDescent="0.2">
      <c r="B104" s="42" t="s">
        <v>47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</row>
    <row r="105" spans="2:14" ht="30.75" customHeight="1" x14ac:dyDescent="0.2">
      <c r="B105" s="55" t="s">
        <v>74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</row>
    <row r="106" spans="2:14" x14ac:dyDescent="0.2">
      <c r="B106" s="40" t="s">
        <v>48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</row>
    <row r="107" spans="2:14" x14ac:dyDescent="0.2">
      <c r="B107" s="40" t="s">
        <v>255</v>
      </c>
      <c r="C107" s="41"/>
      <c r="D107" s="41"/>
      <c r="E107" s="41"/>
      <c r="F107" s="41"/>
      <c r="G107" s="41"/>
      <c r="H107" s="41"/>
      <c r="I107" s="41"/>
      <c r="J107" s="48"/>
      <c r="K107" s="48"/>
      <c r="L107" s="48"/>
      <c r="M107" s="48"/>
      <c r="N107" s="48"/>
    </row>
    <row r="108" spans="2:14" x14ac:dyDescent="0.2">
      <c r="B108" s="54" t="s">
        <v>12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2:14" x14ac:dyDescent="0.2">
      <c r="B109" s="40" t="s">
        <v>252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2:14" ht="28.5" customHeight="1" x14ac:dyDescent="0.2">
      <c r="B110" s="55" t="s">
        <v>52</v>
      </c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</row>
    <row r="111" spans="2:14" x14ac:dyDescent="0.2">
      <c r="B111" s="56" t="s">
        <v>16</v>
      </c>
      <c r="C111" s="56"/>
      <c r="D111" s="56"/>
      <c r="E111" s="56"/>
      <c r="F111" s="56"/>
      <c r="G111" s="56"/>
      <c r="H111" s="56"/>
      <c r="I111" s="56"/>
      <c r="J111" s="48"/>
      <c r="K111" s="48"/>
      <c r="L111" s="48"/>
      <c r="M111" s="48"/>
      <c r="N111" s="48"/>
    </row>
    <row r="112" spans="2:14" x14ac:dyDescent="0.2">
      <c r="B112" s="40" t="s">
        <v>251</v>
      </c>
      <c r="C112" s="41"/>
      <c r="D112" s="41"/>
      <c r="E112" s="41"/>
      <c r="F112" s="41"/>
      <c r="G112" s="41"/>
      <c r="H112" s="41"/>
      <c r="I112" s="41"/>
      <c r="J112" s="48"/>
      <c r="K112" s="48"/>
      <c r="L112" s="48"/>
      <c r="M112" s="48"/>
      <c r="N112" s="48"/>
    </row>
    <row r="113" spans="2:14" x14ac:dyDescent="0.2">
      <c r="B113" s="40"/>
      <c r="C113" s="41"/>
      <c r="D113" s="41"/>
      <c r="E113" s="41"/>
      <c r="F113" s="41"/>
      <c r="G113" s="41"/>
      <c r="H113" s="41"/>
      <c r="I113" s="41"/>
      <c r="J113" s="48"/>
      <c r="K113" s="48"/>
      <c r="L113" s="48"/>
      <c r="M113" s="48"/>
      <c r="N113" s="48"/>
    </row>
    <row r="114" spans="2:14" x14ac:dyDescent="0.2">
      <c r="B114" s="6" t="s">
        <v>13</v>
      </c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</row>
    <row r="115" spans="2:14" x14ac:dyDescent="0.2">
      <c r="B115" s="1" t="s">
        <v>7</v>
      </c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</row>
    <row r="116" spans="2:14" x14ac:dyDescent="0.2">
      <c r="B116" s="62" t="s">
        <v>11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2:14" x14ac:dyDescent="0.2">
      <c r="B117" s="7" t="s">
        <v>77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2:14" x14ac:dyDescent="0.2">
      <c r="B119" s="6" t="s">
        <v>18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2:14" x14ac:dyDescent="0.2">
      <c r="B120" s="57" t="s">
        <v>53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2:14" x14ac:dyDescent="0.2">
      <c r="B121" s="57" t="s">
        <v>54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spans="2:14" x14ac:dyDescent="0.2">
      <c r="B122" s="17" t="s">
        <v>55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2:14" x14ac:dyDescent="0.2">
      <c r="B123" s="17" t="s">
        <v>19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2:14" x14ac:dyDescent="0.2">
      <c r="B124" s="4" t="s">
        <v>22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x14ac:dyDescent="0.2">
      <c r="B125" s="57" t="s">
        <v>20</v>
      </c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2:14" x14ac:dyDescent="0.2">
      <c r="B126" s="57" t="s">
        <v>9</v>
      </c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2:14" x14ac:dyDescent="0.2">
      <c r="B127" s="57" t="s">
        <v>10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2:14" x14ac:dyDescent="0.2">
      <c r="B128" s="57" t="s">
        <v>59</v>
      </c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2:14" x14ac:dyDescent="0.2">
      <c r="B129" s="1" t="s">
        <v>256</v>
      </c>
    </row>
    <row r="131" spans="2:14" ht="18" x14ac:dyDescent="0.2">
      <c r="B131" s="58" t="s">
        <v>259</v>
      </c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</row>
    <row r="132" spans="2:14" ht="18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2:14" ht="18" x14ac:dyDescent="0.2">
      <c r="B133" s="59" t="s">
        <v>49</v>
      </c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2:14" x14ac:dyDescent="0.2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2">
      <c r="B135" s="6" t="s">
        <v>3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 x14ac:dyDescent="0.2">
      <c r="B136" s="1" t="s">
        <v>17</v>
      </c>
      <c r="G136" s="18"/>
      <c r="H136" s="18"/>
      <c r="I136" s="18"/>
      <c r="J136" s="18"/>
      <c r="K136" s="18"/>
      <c r="L136" s="18"/>
      <c r="M136" s="18"/>
      <c r="N136" s="18"/>
    </row>
    <row r="137" spans="2:14" x14ac:dyDescent="0.2">
      <c r="B137" s="57" t="s">
        <v>46</v>
      </c>
      <c r="C137" s="57"/>
      <c r="D137" s="57"/>
      <c r="E137" s="57"/>
      <c r="F137" s="57"/>
      <c r="G137" s="18"/>
      <c r="H137" s="18"/>
      <c r="I137" s="18"/>
      <c r="J137" s="18"/>
      <c r="K137" s="18"/>
      <c r="L137" s="18"/>
      <c r="M137" s="18"/>
      <c r="N137" s="18"/>
    </row>
    <row r="138" spans="2:14" x14ac:dyDescent="0.2">
      <c r="B138" s="44" t="s">
        <v>250</v>
      </c>
      <c r="C138" s="7"/>
      <c r="D138" s="7"/>
      <c r="E138" s="7"/>
      <c r="F138" s="7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2">
      <c r="B139" s="44"/>
      <c r="C139" s="7"/>
      <c r="D139" s="7"/>
      <c r="E139" s="7"/>
      <c r="F139" s="7"/>
      <c r="G139" s="18"/>
      <c r="H139" s="18"/>
      <c r="I139" s="18"/>
      <c r="J139" s="18"/>
      <c r="K139" s="18"/>
      <c r="L139" s="18"/>
      <c r="M139" s="18"/>
      <c r="N139" s="18"/>
    </row>
    <row r="140" spans="2:14" x14ac:dyDescent="0.2">
      <c r="B140" s="6" t="s">
        <v>47</v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 ht="32.25" customHeight="1" x14ac:dyDescent="0.2">
      <c r="B141" s="55" t="s">
        <v>74</v>
      </c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</row>
    <row r="142" spans="2:14" x14ac:dyDescent="0.2">
      <c r="B142" s="40" t="s">
        <v>48</v>
      </c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</row>
    <row r="143" spans="2:14" ht="15" customHeight="1" x14ac:dyDescent="0.2">
      <c r="B143" s="40" t="s">
        <v>255</v>
      </c>
      <c r="C143" s="41"/>
      <c r="D143" s="41"/>
      <c r="E143" s="41"/>
      <c r="F143" s="41"/>
      <c r="G143" s="41"/>
      <c r="H143" s="41"/>
      <c r="I143" s="41"/>
      <c r="J143" s="48"/>
      <c r="K143" s="48"/>
      <c r="L143" s="48"/>
      <c r="M143" s="48"/>
      <c r="N143" s="48"/>
    </row>
    <row r="144" spans="2:14" x14ac:dyDescent="0.2">
      <c r="B144" s="54" t="s">
        <v>12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2:14" x14ac:dyDescent="0.2">
      <c r="B145" s="40" t="s">
        <v>252</v>
      </c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</row>
    <row r="146" spans="2:14" ht="31.5" customHeight="1" x14ac:dyDescent="0.2">
      <c r="B146" s="55" t="s">
        <v>52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</row>
    <row r="147" spans="2:14" x14ac:dyDescent="0.2">
      <c r="B147" s="56" t="s">
        <v>16</v>
      </c>
      <c r="C147" s="56"/>
      <c r="D147" s="56"/>
      <c r="E147" s="56"/>
      <c r="F147" s="56"/>
      <c r="G147" s="56"/>
      <c r="H147" s="56"/>
      <c r="I147" s="56"/>
      <c r="J147" s="48"/>
      <c r="K147" s="48"/>
      <c r="L147" s="48"/>
      <c r="M147" s="48"/>
      <c r="N147" s="48"/>
    </row>
    <row r="148" spans="2:14" x14ac:dyDescent="0.2">
      <c r="B148" s="40" t="s">
        <v>251</v>
      </c>
      <c r="C148" s="41"/>
      <c r="D148" s="41"/>
      <c r="E148" s="41"/>
      <c r="F148" s="41"/>
      <c r="G148" s="41"/>
      <c r="H148" s="41"/>
      <c r="I148" s="41"/>
      <c r="J148" s="48"/>
      <c r="K148" s="48"/>
      <c r="L148" s="48"/>
      <c r="M148" s="48"/>
      <c r="N148" s="48"/>
    </row>
    <row r="149" spans="2:14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2:14" x14ac:dyDescent="0.2">
      <c r="B150" s="6" t="s">
        <v>13</v>
      </c>
    </row>
    <row r="151" spans="2:14" x14ac:dyDescent="0.2">
      <c r="B151" s="57" t="s">
        <v>6</v>
      </c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spans="2:14" x14ac:dyDescent="0.2">
      <c r="B152" s="1" t="s">
        <v>8</v>
      </c>
      <c r="C152" s="12"/>
      <c r="D152" s="12"/>
      <c r="E152" s="12"/>
      <c r="F152" s="12"/>
      <c r="G152" s="12"/>
      <c r="H152" s="12"/>
      <c r="I152" s="12"/>
    </row>
    <row r="153" spans="2:14" x14ac:dyDescent="0.2">
      <c r="C153" s="12"/>
      <c r="D153" s="12"/>
      <c r="E153" s="12"/>
      <c r="F153" s="12"/>
      <c r="G153" s="12"/>
      <c r="H153" s="12"/>
      <c r="I153" s="12"/>
    </row>
    <row r="154" spans="2:14" x14ac:dyDescent="0.2">
      <c r="B154" s="6" t="s">
        <v>18</v>
      </c>
      <c r="C154" s="12"/>
      <c r="D154" s="12"/>
      <c r="E154" s="12"/>
      <c r="F154" s="12"/>
      <c r="G154" s="12"/>
      <c r="H154" s="12"/>
      <c r="I154" s="12"/>
    </row>
    <row r="155" spans="2:14" x14ac:dyDescent="0.2">
      <c r="B155" s="57" t="s">
        <v>54</v>
      </c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</row>
    <row r="156" spans="2:14" x14ac:dyDescent="0.2">
      <c r="B156" s="57" t="s">
        <v>20</v>
      </c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</row>
    <row r="157" spans="2:14" x14ac:dyDescent="0.2">
      <c r="B157" s="57" t="s">
        <v>10</v>
      </c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</row>
    <row r="158" spans="2:14" x14ac:dyDescent="0.2">
      <c r="C158" s="12"/>
      <c r="D158" s="12"/>
      <c r="E158" s="12"/>
      <c r="F158" s="12"/>
      <c r="G158" s="12"/>
      <c r="H158" s="12"/>
      <c r="I158" s="12"/>
    </row>
    <row r="159" spans="2:14" ht="18" x14ac:dyDescent="0.2">
      <c r="B159" s="58" t="s">
        <v>261</v>
      </c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</row>
    <row r="160" spans="2:14" x14ac:dyDescent="0.2">
      <c r="C160" s="12"/>
      <c r="D160" s="12"/>
      <c r="E160" s="12"/>
      <c r="F160" s="12"/>
      <c r="G160" s="12"/>
      <c r="H160" s="12"/>
      <c r="I160" s="12"/>
    </row>
    <row r="161" spans="2:14" x14ac:dyDescent="0.2">
      <c r="B161" s="60" t="s">
        <v>50</v>
      </c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</row>
    <row r="162" spans="2:14" x14ac:dyDescent="0.2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x14ac:dyDescent="0.2">
      <c r="B163" s="6" t="s">
        <v>3</v>
      </c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 x14ac:dyDescent="0.2">
      <c r="B164" s="1" t="s">
        <v>17</v>
      </c>
      <c r="G164" s="18"/>
      <c r="H164" s="18"/>
      <c r="I164" s="18"/>
      <c r="J164" s="18"/>
      <c r="K164" s="18"/>
      <c r="L164" s="18"/>
      <c r="M164" s="18"/>
      <c r="N164" s="18"/>
    </row>
    <row r="165" spans="2:14" x14ac:dyDescent="0.2">
      <c r="B165" s="57" t="s">
        <v>46</v>
      </c>
      <c r="C165" s="57"/>
      <c r="D165" s="57"/>
      <c r="E165" s="57"/>
      <c r="F165" s="57"/>
      <c r="G165" s="18"/>
      <c r="H165" s="18"/>
      <c r="I165" s="18"/>
      <c r="J165" s="18"/>
      <c r="K165" s="18"/>
      <c r="L165" s="18"/>
      <c r="M165" s="18"/>
      <c r="N165" s="18"/>
    </row>
    <row r="166" spans="2:14" x14ac:dyDescent="0.2">
      <c r="B166" s="44" t="s">
        <v>250</v>
      </c>
      <c r="C166" s="7"/>
      <c r="D166" s="7"/>
      <c r="E166" s="7"/>
      <c r="F166" s="7"/>
      <c r="G166" s="18"/>
      <c r="H166" s="18"/>
      <c r="I166" s="18"/>
      <c r="J166" s="18"/>
      <c r="K166" s="18"/>
      <c r="L166" s="18"/>
      <c r="M166" s="18"/>
      <c r="N166" s="18"/>
    </row>
    <row r="167" spans="2:14" x14ac:dyDescent="0.2">
      <c r="B167" s="6" t="s">
        <v>47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 ht="33" customHeight="1" x14ac:dyDescent="0.2">
      <c r="B168" s="55" t="s">
        <v>74</v>
      </c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</row>
    <row r="169" spans="2:14" x14ac:dyDescent="0.2">
      <c r="B169" s="40" t="s">
        <v>48</v>
      </c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</row>
    <row r="170" spans="2:14" ht="15" customHeight="1" x14ac:dyDescent="0.2">
      <c r="B170" s="40" t="s">
        <v>255</v>
      </c>
      <c r="C170" s="41"/>
      <c r="D170" s="41"/>
      <c r="E170" s="41"/>
      <c r="F170" s="41"/>
      <c r="G170" s="41"/>
      <c r="H170" s="41"/>
      <c r="I170" s="41"/>
      <c r="J170" s="48"/>
      <c r="K170" s="48"/>
      <c r="L170" s="48"/>
      <c r="M170" s="48"/>
      <c r="N170" s="48"/>
    </row>
    <row r="171" spans="2:14" x14ac:dyDescent="0.2">
      <c r="B171" s="54" t="s">
        <v>12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</row>
    <row r="172" spans="2:14" ht="33" customHeight="1" x14ac:dyDescent="0.2">
      <c r="B172" s="40" t="s">
        <v>252</v>
      </c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</row>
    <row r="173" spans="2:14" x14ac:dyDescent="0.2">
      <c r="B173" s="55" t="s">
        <v>52</v>
      </c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</row>
    <row r="174" spans="2:14" x14ac:dyDescent="0.2">
      <c r="B174" s="56" t="s">
        <v>16</v>
      </c>
      <c r="C174" s="56"/>
      <c r="D174" s="56"/>
      <c r="E174" s="56"/>
      <c r="F174" s="56"/>
      <c r="G174" s="56"/>
      <c r="H174" s="56"/>
      <c r="I174" s="56"/>
      <c r="J174" s="48"/>
      <c r="K174" s="48"/>
      <c r="L174" s="48"/>
      <c r="M174" s="48"/>
      <c r="N174" s="48"/>
    </row>
    <row r="175" spans="2:14" x14ac:dyDescent="0.2">
      <c r="B175" s="40" t="s">
        <v>251</v>
      </c>
      <c r="C175" s="41"/>
      <c r="D175" s="41"/>
      <c r="E175" s="41"/>
      <c r="F175" s="41"/>
      <c r="G175" s="41"/>
      <c r="H175" s="41"/>
      <c r="I175" s="41"/>
      <c r="J175" s="48"/>
      <c r="K175" s="48"/>
      <c r="L175" s="48"/>
      <c r="M175" s="48"/>
      <c r="N175" s="48"/>
    </row>
    <row r="176" spans="2:14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2:14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2:14" x14ac:dyDescent="0.2">
      <c r="B178" s="6" t="s">
        <v>13</v>
      </c>
      <c r="C178" s="12"/>
      <c r="D178" s="12"/>
      <c r="E178" s="12"/>
      <c r="F178" s="12"/>
      <c r="G178" s="12"/>
      <c r="H178" s="12"/>
      <c r="I178" s="12"/>
    </row>
    <row r="179" spans="2:14" x14ac:dyDescent="0.2">
      <c r="B179" s="57" t="s">
        <v>253</v>
      </c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</row>
    <row r="180" spans="2:14" x14ac:dyDescent="0.2">
      <c r="B180" s="57" t="s">
        <v>254</v>
      </c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2:14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2:14" x14ac:dyDescent="0.2">
      <c r="B182" s="6" t="s">
        <v>18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2:14" x14ac:dyDescent="0.2">
      <c r="B183" s="57" t="s">
        <v>54</v>
      </c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</row>
    <row r="184" spans="2:14" x14ac:dyDescent="0.2">
      <c r="B184" s="17" t="s">
        <v>55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2:14" x14ac:dyDescent="0.2">
      <c r="B185" s="17" t="s">
        <v>19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2:14" x14ac:dyDescent="0.2">
      <c r="B186" s="4" t="s">
        <v>22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2:14" x14ac:dyDescent="0.2">
      <c r="B187" s="57" t="s">
        <v>20</v>
      </c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</row>
    <row r="188" spans="2:14" x14ac:dyDescent="0.2">
      <c r="B188" s="57" t="s">
        <v>9</v>
      </c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2:14" x14ac:dyDescent="0.2">
      <c r="B189" s="57" t="s">
        <v>10</v>
      </c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2:14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2:14" ht="18" x14ac:dyDescent="0.2">
      <c r="B191" s="58" t="s">
        <v>265</v>
      </c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</row>
    <row r="192" spans="2:14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2:14" x14ac:dyDescent="0.2">
      <c r="B193" s="60" t="s">
        <v>51</v>
      </c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</row>
    <row r="194" spans="2:14" x14ac:dyDescent="0.2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 x14ac:dyDescent="0.2">
      <c r="B195" s="6" t="s">
        <v>3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 x14ac:dyDescent="0.2">
      <c r="B196" s="1" t="s">
        <v>17</v>
      </c>
      <c r="G196" s="18"/>
      <c r="H196" s="18"/>
      <c r="I196" s="18"/>
      <c r="J196" s="18"/>
      <c r="K196" s="18"/>
      <c r="L196" s="18"/>
      <c r="M196" s="18"/>
      <c r="N196" s="18"/>
    </row>
    <row r="197" spans="2:14" x14ac:dyDescent="0.2">
      <c r="B197" s="57" t="s">
        <v>46</v>
      </c>
      <c r="C197" s="57"/>
      <c r="D197" s="57"/>
      <c r="E197" s="57"/>
      <c r="F197" s="57"/>
      <c r="G197" s="18"/>
      <c r="H197" s="18"/>
      <c r="I197" s="18"/>
      <c r="J197" s="18"/>
      <c r="K197" s="18"/>
      <c r="L197" s="18"/>
      <c r="M197" s="18"/>
      <c r="N197" s="18"/>
    </row>
    <row r="198" spans="2:14" x14ac:dyDescent="0.2">
      <c r="B198" s="44" t="s">
        <v>250</v>
      </c>
      <c r="C198" s="7"/>
      <c r="D198" s="7"/>
      <c r="E198" s="7"/>
      <c r="F198" s="7"/>
      <c r="G198" s="18"/>
      <c r="H198" s="18"/>
      <c r="I198" s="18"/>
      <c r="J198" s="18"/>
      <c r="K198" s="18"/>
      <c r="L198" s="18"/>
      <c r="M198" s="18"/>
      <c r="N198" s="18"/>
    </row>
    <row r="199" spans="2:14" x14ac:dyDescent="0.2">
      <c r="B199" s="6" t="s">
        <v>47</v>
      </c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 ht="36" customHeight="1" x14ac:dyDescent="0.2">
      <c r="B200" s="55" t="s">
        <v>74</v>
      </c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</row>
    <row r="201" spans="2:14" x14ac:dyDescent="0.2">
      <c r="B201" s="40" t="s">
        <v>48</v>
      </c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</row>
    <row r="202" spans="2:14" ht="15" customHeight="1" x14ac:dyDescent="0.2">
      <c r="B202" s="40" t="s">
        <v>255</v>
      </c>
      <c r="C202" s="41"/>
      <c r="D202" s="41"/>
      <c r="E202" s="41"/>
      <c r="F202" s="41"/>
      <c r="G202" s="41"/>
      <c r="H202" s="41"/>
      <c r="I202" s="41"/>
      <c r="J202" s="48"/>
      <c r="K202" s="48"/>
      <c r="L202" s="48"/>
      <c r="M202" s="48"/>
      <c r="N202" s="48"/>
    </row>
    <row r="203" spans="2:14" x14ac:dyDescent="0.2">
      <c r="B203" s="54" t="s">
        <v>12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2:14" ht="33" customHeight="1" x14ac:dyDescent="0.2">
      <c r="B204" s="40" t="s">
        <v>252</v>
      </c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</row>
    <row r="205" spans="2:14" x14ac:dyDescent="0.2">
      <c r="B205" s="55" t="s">
        <v>52</v>
      </c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</row>
    <row r="206" spans="2:14" x14ac:dyDescent="0.2">
      <c r="B206" s="56" t="s">
        <v>16</v>
      </c>
      <c r="C206" s="56"/>
      <c r="D206" s="56"/>
      <c r="E206" s="56"/>
      <c r="F206" s="56"/>
      <c r="G206" s="56"/>
      <c r="H206" s="56"/>
      <c r="I206" s="56"/>
      <c r="J206" s="48"/>
      <c r="K206" s="48"/>
      <c r="L206" s="48"/>
      <c r="M206" s="48"/>
      <c r="N206" s="48"/>
    </row>
    <row r="207" spans="2:14" x14ac:dyDescent="0.2">
      <c r="B207" s="40" t="s">
        <v>251</v>
      </c>
      <c r="C207" s="41"/>
      <c r="D207" s="41"/>
      <c r="E207" s="41"/>
      <c r="F207" s="41"/>
      <c r="G207" s="41"/>
      <c r="H207" s="41"/>
      <c r="I207" s="41"/>
      <c r="J207" s="48"/>
      <c r="K207" s="48"/>
      <c r="L207" s="48"/>
      <c r="M207" s="48"/>
      <c r="N207" s="48"/>
    </row>
    <row r="208" spans="2:14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2:14" x14ac:dyDescent="0.2">
      <c r="B209" s="6" t="s">
        <v>13</v>
      </c>
    </row>
    <row r="210" spans="2:14" ht="27.75" customHeight="1" x14ac:dyDescent="0.2">
      <c r="B210" s="62" t="s">
        <v>14</v>
      </c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2:14" x14ac:dyDescent="0.2">
      <c r="B211" s="57" t="s">
        <v>15</v>
      </c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</row>
    <row r="212" spans="2:14" x14ac:dyDescent="0.2">
      <c r="B212" s="57" t="s">
        <v>5</v>
      </c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</row>
    <row r="213" spans="2:14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2:14" x14ac:dyDescent="0.2">
      <c r="B214" s="6" t="s">
        <v>18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2:14" x14ac:dyDescent="0.2">
      <c r="B215" s="57" t="s">
        <v>20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2:14" x14ac:dyDescent="0.2">
      <c r="B216" s="57" t="s">
        <v>10</v>
      </c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</sheetData>
  <sheetProtection algorithmName="SHA-512" hashValue="5KrsdmfwqKiHjwdRJiJNwlzZa/YbIPLeTC+IveEPGALUpVeNPdlDMpeoSS5IXcnIQwZSRocKtKdSKvLrH619Sw==" saltValue="ACEqqfMN5914jvzoBZMMEw==" spinCount="100000" sheet="1" objects="1" scenarios="1"/>
  <mergeCells count="71">
    <mergeCell ref="B64:N64"/>
    <mergeCell ref="B211:N211"/>
    <mergeCell ref="B212:N212"/>
    <mergeCell ref="B7:N7"/>
    <mergeCell ref="B146:N146"/>
    <mergeCell ref="B147:I147"/>
    <mergeCell ref="B171:N171"/>
    <mergeCell ref="B110:N110"/>
    <mergeCell ref="B210:N210"/>
    <mergeCell ref="B27:G28"/>
    <mergeCell ref="B29:G29"/>
    <mergeCell ref="B54:N54"/>
    <mergeCell ref="B89:N89"/>
    <mergeCell ref="B93:N93"/>
    <mergeCell ref="B90:N90"/>
    <mergeCell ref="B87:N87"/>
    <mergeCell ref="B88:N88"/>
    <mergeCell ref="B60:F60"/>
    <mergeCell ref="B101:F101"/>
    <mergeCell ref="B137:F137"/>
    <mergeCell ref="B67:N67"/>
    <mergeCell ref="B69:N69"/>
    <mergeCell ref="B70:I70"/>
    <mergeCell ref="B76:N76"/>
    <mergeCell ref="B116:N116"/>
    <mergeCell ref="B81:N81"/>
    <mergeCell ref="B83:N83"/>
    <mergeCell ref="B92:N92"/>
    <mergeCell ref="B95:N95"/>
    <mergeCell ref="B128:N128"/>
    <mergeCell ref="B108:N108"/>
    <mergeCell ref="B127:N127"/>
    <mergeCell ref="B157:N157"/>
    <mergeCell ref="B165:F165"/>
    <mergeCell ref="B197:F197"/>
    <mergeCell ref="B74:N74"/>
    <mergeCell ref="B75:N75"/>
    <mergeCell ref="B179:N179"/>
    <mergeCell ref="B97:N97"/>
    <mergeCell ref="B133:N133"/>
    <mergeCell ref="B161:N161"/>
    <mergeCell ref="B193:N193"/>
    <mergeCell ref="B111:I111"/>
    <mergeCell ref="B120:N120"/>
    <mergeCell ref="B121:N121"/>
    <mergeCell ref="B91:N91"/>
    <mergeCell ref="B159:N159"/>
    <mergeCell ref="B144:N144"/>
    <mergeCell ref="B173:N173"/>
    <mergeCell ref="B174:I174"/>
    <mergeCell ref="B216:N216"/>
    <mergeCell ref="B105:N105"/>
    <mergeCell ref="B141:N141"/>
    <mergeCell ref="B168:N168"/>
    <mergeCell ref="B200:N200"/>
    <mergeCell ref="B131:N131"/>
    <mergeCell ref="B155:N155"/>
    <mergeCell ref="B183:N183"/>
    <mergeCell ref="B125:N125"/>
    <mergeCell ref="B156:N156"/>
    <mergeCell ref="B187:N187"/>
    <mergeCell ref="B215:N215"/>
    <mergeCell ref="B126:N126"/>
    <mergeCell ref="B203:N203"/>
    <mergeCell ref="B205:N205"/>
    <mergeCell ref="B206:I206"/>
    <mergeCell ref="B151:N151"/>
    <mergeCell ref="B180:N180"/>
    <mergeCell ref="B188:N188"/>
    <mergeCell ref="B191:N191"/>
    <mergeCell ref="B189:N189"/>
  </mergeCells>
  <dataValidations disablePrompts="1" count="1">
    <dataValidation type="list" allowBlank="1" showInputMessage="1" showErrorMessage="1" sqref="I23:J23">
      <formula1>"1,2,3,4"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H20"/>
  <sheetViews>
    <sheetView showGridLines="0" workbookViewId="0">
      <selection activeCell="C13" sqref="C13"/>
    </sheetView>
  </sheetViews>
  <sheetFormatPr baseColWidth="10" defaultRowHeight="13" x14ac:dyDescent="0.15"/>
  <cols>
    <col min="1" max="1" width="17.83203125" style="19" bestFit="1" customWidth="1"/>
    <col min="2" max="2" width="16.83203125" style="19" bestFit="1" customWidth="1"/>
    <col min="3" max="3" width="20.1640625" style="19" bestFit="1" customWidth="1"/>
    <col min="4" max="4" width="20.5" style="19" bestFit="1" customWidth="1"/>
    <col min="5" max="5" width="19.5" style="19" bestFit="1" customWidth="1"/>
    <col min="6" max="6" width="20.33203125" style="19" bestFit="1" customWidth="1"/>
    <col min="7" max="7" width="27.1640625" style="19" bestFit="1" customWidth="1"/>
    <col min="8" max="8" width="20.83203125" style="19" bestFit="1" customWidth="1"/>
    <col min="9" max="16384" width="10.83203125" style="19"/>
  </cols>
  <sheetData>
    <row r="6" spans="1:8" s="21" customFormat="1" ht="39" x14ac:dyDescent="0.2">
      <c r="A6" s="20" t="s">
        <v>61</v>
      </c>
      <c r="B6" s="20" t="s">
        <v>60</v>
      </c>
      <c r="C6" s="20" t="s">
        <v>70</v>
      </c>
      <c r="D6" s="20" t="s">
        <v>67</v>
      </c>
      <c r="E6" s="20" t="s">
        <v>69</v>
      </c>
      <c r="F6" s="20" t="s">
        <v>73</v>
      </c>
      <c r="G6" s="20" t="s">
        <v>71</v>
      </c>
      <c r="H6" s="20" t="s">
        <v>72</v>
      </c>
    </row>
    <row r="7" spans="1:8" x14ac:dyDescent="0.15">
      <c r="A7" s="22" t="s">
        <v>62</v>
      </c>
      <c r="B7" s="22" t="s">
        <v>64</v>
      </c>
      <c r="C7" s="27">
        <f>DATE(2007,10,12)</f>
        <v>39367</v>
      </c>
      <c r="D7" s="22">
        <v>250000000</v>
      </c>
      <c r="E7" s="22">
        <v>8000000</v>
      </c>
      <c r="F7" s="22">
        <v>500000000</v>
      </c>
      <c r="G7" s="22">
        <v>450000000</v>
      </c>
      <c r="H7" s="22">
        <v>550000000</v>
      </c>
    </row>
    <row r="8" spans="1:8" x14ac:dyDescent="0.15">
      <c r="A8" s="22"/>
      <c r="B8" s="22"/>
      <c r="C8" s="22"/>
      <c r="D8" s="22"/>
      <c r="E8" s="22"/>
      <c r="F8" s="22"/>
      <c r="G8" s="22"/>
      <c r="H8" s="22"/>
    </row>
    <row r="9" spans="1:8" x14ac:dyDescent="0.15">
      <c r="A9" s="22"/>
      <c r="B9" s="22"/>
      <c r="C9" s="22"/>
      <c r="D9" s="23"/>
      <c r="E9" s="23"/>
      <c r="F9" s="23"/>
      <c r="G9" s="22"/>
      <c r="H9" s="22"/>
    </row>
    <row r="10" spans="1:8" x14ac:dyDescent="0.15">
      <c r="A10" s="22"/>
      <c r="B10" s="22"/>
      <c r="C10" s="22"/>
      <c r="D10" s="23"/>
      <c r="E10" s="23"/>
      <c r="F10" s="23"/>
      <c r="G10" s="22"/>
      <c r="H10" s="22"/>
    </row>
    <row r="11" spans="1:8" x14ac:dyDescent="0.15">
      <c r="A11" s="22"/>
      <c r="B11" s="22"/>
      <c r="C11" s="22"/>
      <c r="D11" s="23"/>
      <c r="E11" s="23"/>
      <c r="F11" s="23"/>
      <c r="G11" s="22"/>
      <c r="H11" s="22"/>
    </row>
    <row r="12" spans="1:8" x14ac:dyDescent="0.15">
      <c r="A12" s="22"/>
      <c r="B12" s="22"/>
      <c r="C12" s="22"/>
      <c r="D12" s="23"/>
      <c r="E12" s="23"/>
      <c r="F12" s="23"/>
      <c r="G12" s="22"/>
      <c r="H12" s="22"/>
    </row>
    <row r="14" spans="1:8" s="26" customFormat="1" ht="39" x14ac:dyDescent="0.2">
      <c r="A14" s="24" t="s">
        <v>61</v>
      </c>
      <c r="B14" s="25" t="s">
        <v>60</v>
      </c>
      <c r="C14" s="24" t="s">
        <v>66</v>
      </c>
      <c r="D14" s="24" t="s">
        <v>67</v>
      </c>
      <c r="E14" s="20" t="s">
        <v>68</v>
      </c>
      <c r="F14" s="20" t="s">
        <v>73</v>
      </c>
      <c r="G14" s="20" t="s">
        <v>71</v>
      </c>
      <c r="H14" s="20" t="s">
        <v>72</v>
      </c>
    </row>
    <row r="15" spans="1:8" x14ac:dyDescent="0.15">
      <c r="A15" s="22" t="s">
        <v>63</v>
      </c>
      <c r="B15" s="22" t="s">
        <v>65</v>
      </c>
      <c r="C15" s="27">
        <v>41002</v>
      </c>
      <c r="D15" s="22">
        <v>50000000</v>
      </c>
      <c r="E15" s="22" t="s">
        <v>56</v>
      </c>
      <c r="F15" s="22">
        <v>32000000</v>
      </c>
      <c r="G15" s="22">
        <f>+D15</f>
        <v>50000000</v>
      </c>
      <c r="H15" s="22">
        <v>31500000</v>
      </c>
    </row>
    <row r="16" spans="1:8" x14ac:dyDescent="0.15">
      <c r="A16" s="22"/>
      <c r="B16" s="22"/>
      <c r="C16" s="22"/>
      <c r="D16" s="22"/>
      <c r="E16" s="22"/>
      <c r="F16" s="22"/>
      <c r="G16" s="22"/>
      <c r="H16" s="22"/>
    </row>
    <row r="17" spans="1:8" x14ac:dyDescent="0.15">
      <c r="A17" s="22"/>
      <c r="B17" s="22"/>
      <c r="C17" s="22"/>
      <c r="D17" s="22"/>
      <c r="E17" s="22"/>
      <c r="F17" s="22"/>
      <c r="G17" s="22"/>
      <c r="H17" s="22"/>
    </row>
    <row r="18" spans="1:8" x14ac:dyDescent="0.15">
      <c r="A18" s="22"/>
      <c r="B18" s="22"/>
      <c r="C18" s="22"/>
      <c r="D18" s="22"/>
      <c r="E18" s="22"/>
      <c r="F18" s="22"/>
      <c r="G18" s="22"/>
      <c r="H18" s="22"/>
    </row>
    <row r="19" spans="1:8" x14ac:dyDescent="0.15">
      <c r="A19" s="22"/>
      <c r="B19" s="22"/>
      <c r="C19" s="22"/>
      <c r="D19" s="22"/>
      <c r="E19" s="22"/>
      <c r="F19" s="22"/>
      <c r="G19" s="22"/>
      <c r="H19" s="22"/>
    </row>
    <row r="20" spans="1:8" x14ac:dyDescent="0.15">
      <c r="A20" s="22"/>
      <c r="B20" s="22"/>
      <c r="C20" s="22"/>
      <c r="D20" s="22"/>
      <c r="E20" s="22"/>
      <c r="F20" s="22"/>
      <c r="G20" s="22"/>
      <c r="H20" s="2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B2" sqref="B2:C7"/>
    </sheetView>
  </sheetViews>
  <sheetFormatPr baseColWidth="10" defaultRowHeight="12" x14ac:dyDescent="0.15"/>
  <cols>
    <col min="1" max="1" width="4.83203125" style="28" customWidth="1"/>
    <col min="2" max="2" width="46.5" style="28" bestFit="1" customWidth="1"/>
    <col min="3" max="3" width="23.6640625" style="31" customWidth="1"/>
    <col min="4" max="16384" width="10.83203125" style="28"/>
  </cols>
  <sheetData>
    <row r="1" spans="2:3" x14ac:dyDescent="0.15">
      <c r="C1" s="28"/>
    </row>
    <row r="2" spans="2:3" ht="24" x14ac:dyDescent="0.15">
      <c r="B2" s="32" t="s">
        <v>79</v>
      </c>
      <c r="C2" s="33" t="s">
        <v>75</v>
      </c>
    </row>
    <row r="3" spans="2:3" x14ac:dyDescent="0.15">
      <c r="B3" s="29" t="s">
        <v>76</v>
      </c>
      <c r="C3" s="30">
        <v>43000000</v>
      </c>
    </row>
    <row r="4" spans="2:3" x14ac:dyDescent="0.15">
      <c r="B4" s="29" t="s">
        <v>78</v>
      </c>
      <c r="C4" s="30">
        <v>25000000</v>
      </c>
    </row>
    <row r="5" spans="2:3" x14ac:dyDescent="0.15">
      <c r="B5" s="29"/>
      <c r="C5" s="30"/>
    </row>
    <row r="6" spans="2:3" x14ac:dyDescent="0.15">
      <c r="B6" s="29"/>
      <c r="C6" s="30"/>
    </row>
    <row r="7" spans="2:3" x14ac:dyDescent="0.15">
      <c r="B7" s="29"/>
      <c r="C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workbookViewId="0">
      <selection activeCell="C4" sqref="C4"/>
    </sheetView>
  </sheetViews>
  <sheetFormatPr baseColWidth="10" defaultRowHeight="15" x14ac:dyDescent="0.2"/>
  <cols>
    <col min="1" max="1" width="2.6640625" customWidth="1"/>
    <col min="2" max="2" width="49.5" bestFit="1" customWidth="1"/>
    <col min="3" max="3" width="11.1640625" bestFit="1" customWidth="1"/>
  </cols>
  <sheetData>
    <row r="2" spans="2:3" ht="37" x14ac:dyDescent="0.2">
      <c r="B2" s="32" t="s">
        <v>80</v>
      </c>
      <c r="C2" s="33" t="s">
        <v>82</v>
      </c>
    </row>
    <row r="3" spans="2:3" x14ac:dyDescent="0.2">
      <c r="B3" s="29" t="s">
        <v>81</v>
      </c>
      <c r="C3" s="30">
        <v>45000000</v>
      </c>
    </row>
    <row r="4" spans="2:3" x14ac:dyDescent="0.2">
      <c r="B4" s="29" t="s">
        <v>83</v>
      </c>
      <c r="C4" s="30">
        <v>10000000</v>
      </c>
    </row>
    <row r="5" spans="2:3" x14ac:dyDescent="0.2">
      <c r="B5" s="29"/>
      <c r="C5" s="30"/>
    </row>
    <row r="6" spans="2:3" x14ac:dyDescent="0.2">
      <c r="B6" s="29"/>
      <c r="C6" s="30"/>
    </row>
    <row r="7" spans="2:3" x14ac:dyDescent="0.2">
      <c r="B7" s="29"/>
      <c r="C7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89" workbookViewId="0">
      <selection activeCell="B92" sqref="B92"/>
    </sheetView>
  </sheetViews>
  <sheetFormatPr baseColWidth="10" defaultRowHeight="15" x14ac:dyDescent="0.2"/>
  <sheetData>
    <row r="1" spans="1:4" x14ac:dyDescent="0.2">
      <c r="A1" t="s">
        <v>237</v>
      </c>
      <c r="B1" t="s">
        <v>236</v>
      </c>
      <c r="D1" s="36">
        <f>+Documentos!C13</f>
        <v>0</v>
      </c>
    </row>
    <row r="2" spans="1:4" x14ac:dyDescent="0.2">
      <c r="A2" s="36" t="s">
        <v>235</v>
      </c>
      <c r="B2" s="35" t="s">
        <v>234</v>
      </c>
      <c r="D2" s="35" t="e">
        <f>VLOOKUP(D1,A2:B101,2,0)</f>
        <v>#N/A</v>
      </c>
    </row>
    <row r="3" spans="1:4" x14ac:dyDescent="0.2">
      <c r="A3" s="36" t="s">
        <v>233</v>
      </c>
      <c r="B3" s="35" t="str">
        <f>B2</f>
        <v>9 de agosto</v>
      </c>
    </row>
    <row r="4" spans="1:4" x14ac:dyDescent="0.2">
      <c r="A4" s="36" t="s">
        <v>232</v>
      </c>
      <c r="B4" s="37" t="s">
        <v>231</v>
      </c>
    </row>
    <row r="5" spans="1:4" x14ac:dyDescent="0.2">
      <c r="A5" s="36" t="s">
        <v>230</v>
      </c>
      <c r="B5" s="37" t="str">
        <f>B4</f>
        <v>10 de agosto</v>
      </c>
    </row>
    <row r="6" spans="1:4" x14ac:dyDescent="0.2">
      <c r="A6" s="36" t="s">
        <v>229</v>
      </c>
      <c r="B6" s="35" t="s">
        <v>227</v>
      </c>
    </row>
    <row r="7" spans="1:4" x14ac:dyDescent="0.2">
      <c r="A7" s="36" t="s">
        <v>228</v>
      </c>
      <c r="B7" s="35" t="s">
        <v>227</v>
      </c>
    </row>
    <row r="8" spans="1:4" x14ac:dyDescent="0.2">
      <c r="A8" s="36" t="s">
        <v>226</v>
      </c>
      <c r="B8" s="35" t="s">
        <v>224</v>
      </c>
    </row>
    <row r="9" spans="1:4" x14ac:dyDescent="0.2">
      <c r="A9" s="36" t="s">
        <v>225</v>
      </c>
      <c r="B9" s="35" t="s">
        <v>224</v>
      </c>
    </row>
    <row r="10" spans="1:4" x14ac:dyDescent="0.2">
      <c r="A10" s="36" t="s">
        <v>223</v>
      </c>
      <c r="B10" s="35" t="s">
        <v>221</v>
      </c>
    </row>
    <row r="11" spans="1:4" x14ac:dyDescent="0.2">
      <c r="A11" s="36" t="s">
        <v>222</v>
      </c>
      <c r="B11" s="35" t="s">
        <v>221</v>
      </c>
    </row>
    <row r="12" spans="1:4" x14ac:dyDescent="0.2">
      <c r="A12" s="36" t="s">
        <v>220</v>
      </c>
      <c r="B12" s="35" t="s">
        <v>218</v>
      </c>
    </row>
    <row r="13" spans="1:4" x14ac:dyDescent="0.2">
      <c r="A13" s="36" t="s">
        <v>219</v>
      </c>
      <c r="B13" s="35" t="s">
        <v>218</v>
      </c>
    </row>
    <row r="14" spans="1:4" x14ac:dyDescent="0.2">
      <c r="A14" s="36" t="s">
        <v>217</v>
      </c>
      <c r="B14" s="35" t="s">
        <v>215</v>
      </c>
    </row>
    <row r="15" spans="1:4" x14ac:dyDescent="0.2">
      <c r="A15" s="36" t="s">
        <v>216</v>
      </c>
      <c r="B15" s="35" t="s">
        <v>215</v>
      </c>
    </row>
    <row r="16" spans="1:4" x14ac:dyDescent="0.2">
      <c r="A16" s="36" t="s">
        <v>214</v>
      </c>
      <c r="B16" s="35" t="s">
        <v>212</v>
      </c>
    </row>
    <row r="17" spans="1:2" x14ac:dyDescent="0.2">
      <c r="A17" s="36" t="s">
        <v>213</v>
      </c>
      <c r="B17" s="35" t="s">
        <v>212</v>
      </c>
    </row>
    <row r="18" spans="1:2" x14ac:dyDescent="0.2">
      <c r="A18" s="36" t="s">
        <v>211</v>
      </c>
      <c r="B18" s="35" t="s">
        <v>209</v>
      </c>
    </row>
    <row r="19" spans="1:2" x14ac:dyDescent="0.2">
      <c r="A19" s="36" t="s">
        <v>210</v>
      </c>
      <c r="B19" s="35" t="s">
        <v>209</v>
      </c>
    </row>
    <row r="20" spans="1:2" x14ac:dyDescent="0.2">
      <c r="A20" s="36" t="s">
        <v>208</v>
      </c>
      <c r="B20" s="35" t="s">
        <v>206</v>
      </c>
    </row>
    <row r="21" spans="1:2" x14ac:dyDescent="0.2">
      <c r="A21" s="36" t="s">
        <v>207</v>
      </c>
      <c r="B21" s="35" t="s">
        <v>206</v>
      </c>
    </row>
    <row r="22" spans="1:2" x14ac:dyDescent="0.2">
      <c r="A22" s="36" t="s">
        <v>205</v>
      </c>
      <c r="B22" s="35" t="s">
        <v>203</v>
      </c>
    </row>
    <row r="23" spans="1:2" x14ac:dyDescent="0.2">
      <c r="A23" s="36" t="s">
        <v>204</v>
      </c>
      <c r="B23" s="35" t="s">
        <v>203</v>
      </c>
    </row>
    <row r="24" spans="1:2" x14ac:dyDescent="0.2">
      <c r="A24" s="36" t="s">
        <v>202</v>
      </c>
      <c r="B24" s="35" t="s">
        <v>200</v>
      </c>
    </row>
    <row r="25" spans="1:2" x14ac:dyDescent="0.2">
      <c r="A25" s="36" t="s">
        <v>201</v>
      </c>
      <c r="B25" s="35" t="s">
        <v>200</v>
      </c>
    </row>
    <row r="26" spans="1:2" x14ac:dyDescent="0.2">
      <c r="A26" s="36" t="s">
        <v>199</v>
      </c>
      <c r="B26" s="35" t="s">
        <v>197</v>
      </c>
    </row>
    <row r="27" spans="1:2" x14ac:dyDescent="0.2">
      <c r="A27" s="36" t="s">
        <v>198</v>
      </c>
      <c r="B27" s="35" t="s">
        <v>197</v>
      </c>
    </row>
    <row r="28" spans="1:2" x14ac:dyDescent="0.2">
      <c r="A28" s="36" t="s">
        <v>196</v>
      </c>
      <c r="B28" s="35" t="s">
        <v>194</v>
      </c>
    </row>
    <row r="29" spans="1:2" x14ac:dyDescent="0.2">
      <c r="A29" s="36" t="s">
        <v>195</v>
      </c>
      <c r="B29" s="35" t="s">
        <v>194</v>
      </c>
    </row>
    <row r="30" spans="1:2" x14ac:dyDescent="0.2">
      <c r="A30" s="36" t="s">
        <v>193</v>
      </c>
      <c r="B30" s="35" t="s">
        <v>191</v>
      </c>
    </row>
    <row r="31" spans="1:2" x14ac:dyDescent="0.2">
      <c r="A31" s="36" t="s">
        <v>192</v>
      </c>
      <c r="B31" s="35" t="s">
        <v>191</v>
      </c>
    </row>
    <row r="32" spans="1:2" x14ac:dyDescent="0.2">
      <c r="A32" s="36" t="s">
        <v>190</v>
      </c>
      <c r="B32" s="35" t="s">
        <v>188</v>
      </c>
    </row>
    <row r="33" spans="1:2" x14ac:dyDescent="0.2">
      <c r="A33" s="36" t="s">
        <v>189</v>
      </c>
      <c r="B33" s="35" t="s">
        <v>188</v>
      </c>
    </row>
    <row r="34" spans="1:2" x14ac:dyDescent="0.2">
      <c r="A34" s="36" t="s">
        <v>187</v>
      </c>
      <c r="B34" s="35" t="s">
        <v>185</v>
      </c>
    </row>
    <row r="35" spans="1:2" x14ac:dyDescent="0.2">
      <c r="A35" s="36" t="s">
        <v>186</v>
      </c>
      <c r="B35" s="35" t="s">
        <v>185</v>
      </c>
    </row>
    <row r="36" spans="1:2" x14ac:dyDescent="0.2">
      <c r="A36" s="36" t="s">
        <v>184</v>
      </c>
      <c r="B36" s="35" t="s">
        <v>182</v>
      </c>
    </row>
    <row r="37" spans="1:2" x14ac:dyDescent="0.2">
      <c r="A37" s="36" t="s">
        <v>183</v>
      </c>
      <c r="B37" s="35" t="s">
        <v>182</v>
      </c>
    </row>
    <row r="38" spans="1:2" x14ac:dyDescent="0.2">
      <c r="A38" s="36" t="s">
        <v>181</v>
      </c>
      <c r="B38" s="35" t="s">
        <v>179</v>
      </c>
    </row>
    <row r="39" spans="1:2" x14ac:dyDescent="0.2">
      <c r="A39" s="36" t="s">
        <v>180</v>
      </c>
      <c r="B39" s="35" t="s">
        <v>179</v>
      </c>
    </row>
    <row r="40" spans="1:2" x14ac:dyDescent="0.2">
      <c r="A40" s="36" t="s">
        <v>178</v>
      </c>
      <c r="B40" s="35" t="s">
        <v>176</v>
      </c>
    </row>
    <row r="41" spans="1:2" x14ac:dyDescent="0.2">
      <c r="A41" s="36" t="s">
        <v>177</v>
      </c>
      <c r="B41" s="35" t="s">
        <v>176</v>
      </c>
    </row>
    <row r="42" spans="1:2" x14ac:dyDescent="0.2">
      <c r="A42" s="36" t="s">
        <v>175</v>
      </c>
      <c r="B42" s="35" t="s">
        <v>173</v>
      </c>
    </row>
    <row r="43" spans="1:2" x14ac:dyDescent="0.2">
      <c r="A43" s="36" t="s">
        <v>174</v>
      </c>
      <c r="B43" s="35" t="s">
        <v>173</v>
      </c>
    </row>
    <row r="44" spans="1:2" x14ac:dyDescent="0.2">
      <c r="A44" s="36" t="s">
        <v>172</v>
      </c>
      <c r="B44" s="35" t="s">
        <v>170</v>
      </c>
    </row>
    <row r="45" spans="1:2" x14ac:dyDescent="0.2">
      <c r="A45" s="36" t="s">
        <v>171</v>
      </c>
      <c r="B45" s="35" t="s">
        <v>170</v>
      </c>
    </row>
    <row r="46" spans="1:2" x14ac:dyDescent="0.2">
      <c r="A46" s="36" t="s">
        <v>169</v>
      </c>
      <c r="B46" s="35" t="s">
        <v>167</v>
      </c>
    </row>
    <row r="47" spans="1:2" x14ac:dyDescent="0.2">
      <c r="A47" s="36" t="s">
        <v>168</v>
      </c>
      <c r="B47" s="35" t="s">
        <v>167</v>
      </c>
    </row>
    <row r="48" spans="1:2" x14ac:dyDescent="0.2">
      <c r="A48" s="36" t="s">
        <v>166</v>
      </c>
      <c r="B48" s="35" t="s">
        <v>164</v>
      </c>
    </row>
    <row r="49" spans="1:2" x14ac:dyDescent="0.2">
      <c r="A49" s="36" t="s">
        <v>165</v>
      </c>
      <c r="B49" s="35" t="s">
        <v>164</v>
      </c>
    </row>
    <row r="50" spans="1:2" x14ac:dyDescent="0.2">
      <c r="A50" s="36" t="s">
        <v>163</v>
      </c>
      <c r="B50" s="35" t="s">
        <v>161</v>
      </c>
    </row>
    <row r="51" spans="1:2" x14ac:dyDescent="0.2">
      <c r="A51" s="36" t="s">
        <v>162</v>
      </c>
      <c r="B51" s="35" t="s">
        <v>161</v>
      </c>
    </row>
    <row r="52" spans="1:2" x14ac:dyDescent="0.2">
      <c r="A52" s="36" t="s">
        <v>160</v>
      </c>
      <c r="B52" s="35" t="s">
        <v>158</v>
      </c>
    </row>
    <row r="53" spans="1:2" x14ac:dyDescent="0.2">
      <c r="A53" s="36" t="s">
        <v>159</v>
      </c>
      <c r="B53" s="35" t="s">
        <v>158</v>
      </c>
    </row>
    <row r="54" spans="1:2" x14ac:dyDescent="0.2">
      <c r="A54" s="36" t="s">
        <v>157</v>
      </c>
      <c r="B54" s="35" t="s">
        <v>155</v>
      </c>
    </row>
    <row r="55" spans="1:2" x14ac:dyDescent="0.2">
      <c r="A55" s="36" t="s">
        <v>156</v>
      </c>
      <c r="B55" s="35" t="s">
        <v>155</v>
      </c>
    </row>
    <row r="56" spans="1:2" x14ac:dyDescent="0.2">
      <c r="A56" s="36" t="s">
        <v>154</v>
      </c>
      <c r="B56" s="35" t="s">
        <v>152</v>
      </c>
    </row>
    <row r="57" spans="1:2" x14ac:dyDescent="0.2">
      <c r="A57" s="36" t="s">
        <v>153</v>
      </c>
      <c r="B57" s="35" t="s">
        <v>152</v>
      </c>
    </row>
    <row r="58" spans="1:2" x14ac:dyDescent="0.2">
      <c r="A58" s="36" t="s">
        <v>151</v>
      </c>
      <c r="B58" s="35" t="s">
        <v>149</v>
      </c>
    </row>
    <row r="59" spans="1:2" x14ac:dyDescent="0.2">
      <c r="A59" s="36" t="s">
        <v>150</v>
      </c>
      <c r="B59" s="35" t="s">
        <v>149</v>
      </c>
    </row>
    <row r="60" spans="1:2" x14ac:dyDescent="0.2">
      <c r="A60" s="36" t="s">
        <v>148</v>
      </c>
      <c r="B60" s="35" t="s">
        <v>146</v>
      </c>
    </row>
    <row r="61" spans="1:2" x14ac:dyDescent="0.2">
      <c r="A61" s="36" t="s">
        <v>147</v>
      </c>
      <c r="B61" s="35" t="s">
        <v>146</v>
      </c>
    </row>
    <row r="62" spans="1:2" x14ac:dyDescent="0.2">
      <c r="A62" s="36" t="s">
        <v>145</v>
      </c>
      <c r="B62" s="35" t="s">
        <v>143</v>
      </c>
    </row>
    <row r="63" spans="1:2" x14ac:dyDescent="0.2">
      <c r="A63" s="36" t="s">
        <v>144</v>
      </c>
      <c r="B63" s="35" t="s">
        <v>143</v>
      </c>
    </row>
    <row r="64" spans="1:2" x14ac:dyDescent="0.2">
      <c r="A64" s="36" t="s">
        <v>142</v>
      </c>
      <c r="B64" s="35" t="s">
        <v>140</v>
      </c>
    </row>
    <row r="65" spans="1:2" x14ac:dyDescent="0.2">
      <c r="A65" s="36" t="s">
        <v>141</v>
      </c>
      <c r="B65" s="35" t="s">
        <v>140</v>
      </c>
    </row>
    <row r="66" spans="1:2" x14ac:dyDescent="0.2">
      <c r="A66" s="36" t="s">
        <v>139</v>
      </c>
      <c r="B66" s="35" t="s">
        <v>137</v>
      </c>
    </row>
    <row r="67" spans="1:2" x14ac:dyDescent="0.2">
      <c r="A67" s="36" t="s">
        <v>138</v>
      </c>
      <c r="B67" s="35" t="s">
        <v>137</v>
      </c>
    </row>
    <row r="68" spans="1:2" x14ac:dyDescent="0.2">
      <c r="A68" s="36" t="s">
        <v>136</v>
      </c>
      <c r="B68" s="35" t="s">
        <v>134</v>
      </c>
    </row>
    <row r="69" spans="1:2" x14ac:dyDescent="0.2">
      <c r="A69" s="36" t="s">
        <v>135</v>
      </c>
      <c r="B69" s="35" t="s">
        <v>134</v>
      </c>
    </row>
    <row r="70" spans="1:2" x14ac:dyDescent="0.2">
      <c r="A70" s="36" t="s">
        <v>133</v>
      </c>
      <c r="B70" s="35" t="s">
        <v>131</v>
      </c>
    </row>
    <row r="71" spans="1:2" x14ac:dyDescent="0.2">
      <c r="A71" s="36" t="s">
        <v>132</v>
      </c>
      <c r="B71" s="35" t="s">
        <v>131</v>
      </c>
    </row>
    <row r="72" spans="1:2" x14ac:dyDescent="0.2">
      <c r="A72" s="36" t="s">
        <v>130</v>
      </c>
      <c r="B72" s="35" t="s">
        <v>128</v>
      </c>
    </row>
    <row r="73" spans="1:2" x14ac:dyDescent="0.2">
      <c r="A73" s="36" t="s">
        <v>129</v>
      </c>
      <c r="B73" s="35" t="s">
        <v>128</v>
      </c>
    </row>
    <row r="74" spans="1:2" x14ac:dyDescent="0.2">
      <c r="A74" s="36" t="s">
        <v>127</v>
      </c>
      <c r="B74" s="35" t="s">
        <v>125</v>
      </c>
    </row>
    <row r="75" spans="1:2" x14ac:dyDescent="0.2">
      <c r="A75" s="36" t="s">
        <v>126</v>
      </c>
      <c r="B75" s="35" t="s">
        <v>125</v>
      </c>
    </row>
    <row r="76" spans="1:2" x14ac:dyDescent="0.2">
      <c r="A76" s="36" t="s">
        <v>124</v>
      </c>
      <c r="B76" s="35" t="s">
        <v>122</v>
      </c>
    </row>
    <row r="77" spans="1:2" x14ac:dyDescent="0.2">
      <c r="A77" s="36" t="s">
        <v>123</v>
      </c>
      <c r="B77" s="35" t="s">
        <v>122</v>
      </c>
    </row>
    <row r="78" spans="1:2" x14ac:dyDescent="0.2">
      <c r="A78" s="36" t="s">
        <v>121</v>
      </c>
      <c r="B78" s="35" t="s">
        <v>119</v>
      </c>
    </row>
    <row r="79" spans="1:2" x14ac:dyDescent="0.2">
      <c r="A79" s="36" t="s">
        <v>120</v>
      </c>
      <c r="B79" s="35" t="s">
        <v>119</v>
      </c>
    </row>
    <row r="80" spans="1:2" x14ac:dyDescent="0.2">
      <c r="A80" s="36" t="s">
        <v>118</v>
      </c>
      <c r="B80" s="35" t="s">
        <v>116</v>
      </c>
    </row>
    <row r="81" spans="1:2" x14ac:dyDescent="0.2">
      <c r="A81" s="36" t="s">
        <v>117</v>
      </c>
      <c r="B81" s="35" t="s">
        <v>116</v>
      </c>
    </row>
    <row r="82" spans="1:2" x14ac:dyDescent="0.2">
      <c r="A82" s="36" t="s">
        <v>115</v>
      </c>
      <c r="B82" s="35" t="s">
        <v>113</v>
      </c>
    </row>
    <row r="83" spans="1:2" x14ac:dyDescent="0.2">
      <c r="A83" s="36" t="s">
        <v>114</v>
      </c>
      <c r="B83" s="35" t="s">
        <v>113</v>
      </c>
    </row>
    <row r="84" spans="1:2" x14ac:dyDescent="0.2">
      <c r="A84" s="36" t="s">
        <v>112</v>
      </c>
      <c r="B84" s="35" t="s">
        <v>110</v>
      </c>
    </row>
    <row r="85" spans="1:2" x14ac:dyDescent="0.2">
      <c r="A85" s="36" t="s">
        <v>111</v>
      </c>
      <c r="B85" s="35" t="s">
        <v>110</v>
      </c>
    </row>
    <row r="86" spans="1:2" x14ac:dyDescent="0.2">
      <c r="A86" s="36" t="s">
        <v>109</v>
      </c>
      <c r="B86" s="35" t="s">
        <v>107</v>
      </c>
    </row>
    <row r="87" spans="1:2" x14ac:dyDescent="0.2">
      <c r="A87" s="36" t="s">
        <v>108</v>
      </c>
      <c r="B87" s="35" t="s">
        <v>107</v>
      </c>
    </row>
    <row r="88" spans="1:2" x14ac:dyDescent="0.2">
      <c r="A88" s="36" t="s">
        <v>106</v>
      </c>
      <c r="B88" s="35" t="s">
        <v>104</v>
      </c>
    </row>
    <row r="89" spans="1:2" x14ac:dyDescent="0.2">
      <c r="A89" s="36" t="s">
        <v>105</v>
      </c>
      <c r="B89" s="35" t="s">
        <v>104</v>
      </c>
    </row>
    <row r="90" spans="1:2" x14ac:dyDescent="0.2">
      <c r="A90" s="36" t="s">
        <v>103</v>
      </c>
      <c r="B90" s="35" t="s">
        <v>101</v>
      </c>
    </row>
    <row r="91" spans="1:2" x14ac:dyDescent="0.2">
      <c r="A91" s="36" t="s">
        <v>102</v>
      </c>
      <c r="B91" s="35" t="s">
        <v>101</v>
      </c>
    </row>
    <row r="92" spans="1:2" x14ac:dyDescent="0.2">
      <c r="A92" s="36" t="s">
        <v>100</v>
      </c>
      <c r="B92" s="35" t="s">
        <v>98</v>
      </c>
    </row>
    <row r="93" spans="1:2" x14ac:dyDescent="0.2">
      <c r="A93" s="36" t="s">
        <v>99</v>
      </c>
      <c r="B93" s="35" t="s">
        <v>98</v>
      </c>
    </row>
    <row r="94" spans="1:2" x14ac:dyDescent="0.2">
      <c r="A94" s="36" t="s">
        <v>97</v>
      </c>
      <c r="B94" s="35" t="s">
        <v>95</v>
      </c>
    </row>
    <row r="95" spans="1:2" x14ac:dyDescent="0.2">
      <c r="A95" s="36" t="s">
        <v>96</v>
      </c>
      <c r="B95" s="35" t="s">
        <v>95</v>
      </c>
    </row>
    <row r="96" spans="1:2" x14ac:dyDescent="0.2">
      <c r="A96" s="36" t="s">
        <v>94</v>
      </c>
      <c r="B96" s="35" t="s">
        <v>92</v>
      </c>
    </row>
    <row r="97" spans="1:2" x14ac:dyDescent="0.2">
      <c r="A97" s="36" t="s">
        <v>93</v>
      </c>
      <c r="B97" s="35" t="s">
        <v>92</v>
      </c>
    </row>
    <row r="98" spans="1:2" x14ac:dyDescent="0.2">
      <c r="A98" s="36" t="s">
        <v>91</v>
      </c>
      <c r="B98" s="35" t="s">
        <v>89</v>
      </c>
    </row>
    <row r="99" spans="1:2" x14ac:dyDescent="0.2">
      <c r="A99" s="36" t="s">
        <v>90</v>
      </c>
      <c r="B99" s="35" t="s">
        <v>89</v>
      </c>
    </row>
    <row r="100" spans="1:2" x14ac:dyDescent="0.2">
      <c r="A100" s="36" t="s">
        <v>88</v>
      </c>
      <c r="B100" s="35" t="s">
        <v>86</v>
      </c>
    </row>
    <row r="101" spans="1:2" x14ac:dyDescent="0.2">
      <c r="A101" s="36" t="s">
        <v>87</v>
      </c>
      <c r="B101" s="3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Documentos</vt:lpstr>
      <vt:lpstr>Reporte de activos</vt:lpstr>
      <vt:lpstr>Ing arrendamientos</vt:lpstr>
      <vt:lpstr>Ing honorarios</vt:lpstr>
      <vt:lpstr>Vencimientos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Investra Colombia</dc:creator>
  <cp:lastModifiedBy>Usuario de Microsoft Office</cp:lastModifiedBy>
  <cp:lastPrinted>2018-08-02T22:02:45Z</cp:lastPrinted>
  <dcterms:created xsi:type="dcterms:W3CDTF">2018-08-01T20:22:27Z</dcterms:created>
  <dcterms:modified xsi:type="dcterms:W3CDTF">2018-09-08T16:44:30Z</dcterms:modified>
</cp:coreProperties>
</file>